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https://spausnet-my.sharepoint.com/personal/rakshitha_godahewa_ausnetservices_com_au/Documents/Desktop/Network-Load-Forecasting/Network-Load-Forecasting/Ad_Hoc_Requests/Other/revised_proposal/demand_driver_reconciliation/"/>
    </mc:Choice>
  </mc:AlternateContent>
  <xr:revisionPtr revIDLastSave="28" documentId="11_03DFCF1AB5002607632336B00358D355C2A0C552" xr6:coauthVersionLast="47" xr6:coauthVersionMax="47" xr10:uidLastSave="{FC47B6AA-6CB2-4255-BB53-DBFB071C1644}"/>
  <bookViews>
    <workbookView xWindow="28680" yWindow="-120" windowWidth="29040" windowHeight="15720" xr2:uid="{00000000-000D-0000-FFFF-FFFF00000000}"/>
  </bookViews>
  <sheets>
    <sheet name="feeder" sheetId="1" r:id="rId1"/>
    <sheet name="zss" sheetId="2" r:id="rId2"/>
    <sheet name="ts" sheetId="3" r:id="rId3"/>
    <sheet name="network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4" l="1"/>
  <c r="E15" i="4"/>
  <c r="F15" i="4"/>
  <c r="G15" i="4"/>
  <c r="H15" i="4"/>
  <c r="C15" i="4"/>
  <c r="R4" i="3"/>
  <c r="S4" i="3"/>
  <c r="T4" i="3"/>
  <c r="U4" i="3"/>
  <c r="V4" i="3"/>
  <c r="Q4" i="3"/>
  <c r="R3" i="3"/>
  <c r="S3" i="3"/>
  <c r="T3" i="3"/>
  <c r="U3" i="3"/>
  <c r="V3" i="3"/>
  <c r="Q3" i="3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R3" i="2"/>
  <c r="S3" i="2"/>
  <c r="T3" i="2"/>
  <c r="U3" i="2"/>
  <c r="V3" i="2"/>
  <c r="Q3" i="2"/>
</calcChain>
</file>

<file path=xl/sharedStrings.xml><?xml version="1.0" encoding="utf-8"?>
<sst xmlns="http://schemas.openxmlformats.org/spreadsheetml/2006/main" count="306" uniqueCount="136">
  <si>
    <t>asset_type</t>
  </si>
  <si>
    <t>asset</t>
  </si>
  <si>
    <t>2026-07-01</t>
  </si>
  <si>
    <t>2027-07-01</t>
  </si>
  <si>
    <t>2028-07-01</t>
  </si>
  <si>
    <t>2029-07-01</t>
  </si>
  <si>
    <t>2030-07-01</t>
  </si>
  <si>
    <t>2031-07-01</t>
  </si>
  <si>
    <t>FEEDER</t>
  </si>
  <si>
    <t>bwn11</t>
  </si>
  <si>
    <t>bwn12</t>
  </si>
  <si>
    <t>bwn13</t>
  </si>
  <si>
    <t>bwn14</t>
  </si>
  <si>
    <t>cln11</t>
  </si>
  <si>
    <t>cln12</t>
  </si>
  <si>
    <t>cln13</t>
  </si>
  <si>
    <t>cln14</t>
  </si>
  <si>
    <t>cln21</t>
  </si>
  <si>
    <t>cln22</t>
  </si>
  <si>
    <t>cln23</t>
  </si>
  <si>
    <t>cln24</t>
  </si>
  <si>
    <t>cre21</t>
  </si>
  <si>
    <t>cre22</t>
  </si>
  <si>
    <t>cre23</t>
  </si>
  <si>
    <t>cre31</t>
  </si>
  <si>
    <t>cre32</t>
  </si>
  <si>
    <t>cre33</t>
  </si>
  <si>
    <t>drn11</t>
  </si>
  <si>
    <t>drn12</t>
  </si>
  <si>
    <t>drn13</t>
  </si>
  <si>
    <t>drn14</t>
  </si>
  <si>
    <t>drn21</t>
  </si>
  <si>
    <t>drn22</t>
  </si>
  <si>
    <t>drn23</t>
  </si>
  <si>
    <t>drn24</t>
  </si>
  <si>
    <t>epg11</t>
  </si>
  <si>
    <t>epg12</t>
  </si>
  <si>
    <t>epg13</t>
  </si>
  <si>
    <t>epg14</t>
  </si>
  <si>
    <t>epg21</t>
  </si>
  <si>
    <t>epg22</t>
  </si>
  <si>
    <t>epg23</t>
  </si>
  <si>
    <t>epg31</t>
  </si>
  <si>
    <t>epg32</t>
  </si>
  <si>
    <t>epg33</t>
  </si>
  <si>
    <t>epg34</t>
  </si>
  <si>
    <t>epg35</t>
  </si>
  <si>
    <t>klk11</t>
  </si>
  <si>
    <t>klk21</t>
  </si>
  <si>
    <t>klk22</t>
  </si>
  <si>
    <t>klo12</t>
  </si>
  <si>
    <t>klo14</t>
  </si>
  <si>
    <t>klo24</t>
  </si>
  <si>
    <t>kms11</t>
  </si>
  <si>
    <t>kms12</t>
  </si>
  <si>
    <t>llg11</t>
  </si>
  <si>
    <t>llg12</t>
  </si>
  <si>
    <t>llg13</t>
  </si>
  <si>
    <t>llg14</t>
  </si>
  <si>
    <t>lyd11</t>
  </si>
  <si>
    <t>lyd12</t>
  </si>
  <si>
    <t>lyd13</t>
  </si>
  <si>
    <t>lyd14</t>
  </si>
  <si>
    <t>mdi1</t>
  </si>
  <si>
    <t>nrn11</t>
  </si>
  <si>
    <t>nrn12</t>
  </si>
  <si>
    <t>nrn13</t>
  </si>
  <si>
    <t>nrn14</t>
  </si>
  <si>
    <t>nrn15</t>
  </si>
  <si>
    <t>ofr11</t>
  </si>
  <si>
    <t>ofr13</t>
  </si>
  <si>
    <t>ofr14</t>
  </si>
  <si>
    <t>ofr21</t>
  </si>
  <si>
    <t>ofr22</t>
  </si>
  <si>
    <t>ofr23</t>
  </si>
  <si>
    <t>ofr24</t>
  </si>
  <si>
    <t>phm21</t>
  </si>
  <si>
    <t>phm22</t>
  </si>
  <si>
    <t>phm24</t>
  </si>
  <si>
    <t>phm31</t>
  </si>
  <si>
    <t>phm32</t>
  </si>
  <si>
    <t>phm33</t>
  </si>
  <si>
    <t>phm34</t>
  </si>
  <si>
    <t>ruba12</t>
  </si>
  <si>
    <t>ruba22</t>
  </si>
  <si>
    <t>ruba24</t>
  </si>
  <si>
    <t>smg21</t>
  </si>
  <si>
    <t>smg22</t>
  </si>
  <si>
    <t>smg23</t>
  </si>
  <si>
    <t>smg31</t>
  </si>
  <si>
    <t>smg32</t>
  </si>
  <si>
    <t>smg33</t>
  </si>
  <si>
    <t>smr12</t>
  </si>
  <si>
    <t>smr13</t>
  </si>
  <si>
    <t>smr14</t>
  </si>
  <si>
    <t>smr22</t>
  </si>
  <si>
    <t>smr23</t>
  </si>
  <si>
    <t>smr24</t>
  </si>
  <si>
    <t>Original</t>
  </si>
  <si>
    <t>Reconciled from Feeders</t>
  </si>
  <si>
    <t>Differences</t>
  </si>
  <si>
    <t>ZONE_SUB</t>
  </si>
  <si>
    <t>bwn</t>
  </si>
  <si>
    <t>cln</t>
  </si>
  <si>
    <t>cre</t>
  </si>
  <si>
    <t>drn</t>
  </si>
  <si>
    <t>epg</t>
  </si>
  <si>
    <t>klk</t>
  </si>
  <si>
    <t>klo</t>
  </si>
  <si>
    <t>kms</t>
  </si>
  <si>
    <t>llg</t>
  </si>
  <si>
    <t>lyd</t>
  </si>
  <si>
    <t>mdi</t>
  </si>
  <si>
    <t>nrn</t>
  </si>
  <si>
    <t>ofr</t>
  </si>
  <si>
    <t>phm</t>
  </si>
  <si>
    <t>ruba</t>
  </si>
  <si>
    <t>smg</t>
  </si>
  <si>
    <t>smr</t>
  </si>
  <si>
    <t>Reconciled from ZSS</t>
  </si>
  <si>
    <t>TERMINAL_STATION</t>
  </si>
  <si>
    <t>cbts</t>
  </si>
  <si>
    <t>smts</t>
  </si>
  <si>
    <t>erts</t>
  </si>
  <si>
    <t>gnts</t>
  </si>
  <si>
    <t>mbts</t>
  </si>
  <si>
    <t>mwts</t>
  </si>
  <si>
    <t>ncm2</t>
  </si>
  <si>
    <t>rwts</t>
  </si>
  <si>
    <t>rwts22</t>
  </si>
  <si>
    <t>tsts</t>
  </si>
  <si>
    <t>tts</t>
  </si>
  <si>
    <t>wots</t>
  </si>
  <si>
    <t>TS Summation</t>
  </si>
  <si>
    <t>NETWORK</t>
  </si>
  <si>
    <t>network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</si>
</sst>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workbookViewId="0">
      <selection activeCell="M20" sqref="M20"/>
    </sheetView>
  </sheetViews>
  <sheetFormatPr defaultColWidth="10.85546875" defaultRowHeight="14.45"/>
  <sheetData>
    <row r="1" spans="1:8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t="s">
        <v>8</v>
      </c>
      <c r="B2" t="s">
        <v>9</v>
      </c>
      <c r="C2">
        <v>5.9119978925980297</v>
      </c>
      <c r="D2">
        <v>6.4188263707980102</v>
      </c>
      <c r="E2">
        <v>6.91832725996814</v>
      </c>
      <c r="F2">
        <v>7.4074248350247203</v>
      </c>
      <c r="G2">
        <v>7.8720424417507404</v>
      </c>
      <c r="H2">
        <v>8.2571214361217002</v>
      </c>
    </row>
    <row r="3" spans="1:8">
      <c r="A3" t="s">
        <v>8</v>
      </c>
      <c r="B3" t="s">
        <v>10</v>
      </c>
      <c r="C3">
        <v>1.69706551989888</v>
      </c>
      <c r="D3">
        <v>1.79594593506998</v>
      </c>
      <c r="E3">
        <v>1.8932287471797</v>
      </c>
      <c r="F3">
        <v>1.98834016380828</v>
      </c>
      <c r="G3">
        <v>2.0785701800395402</v>
      </c>
      <c r="H3">
        <v>2.1532710766735299</v>
      </c>
    </row>
    <row r="4" spans="1:8">
      <c r="A4" t="s">
        <v>8</v>
      </c>
      <c r="B4" t="s">
        <v>11</v>
      </c>
      <c r="C4">
        <v>2.2606354374019899</v>
      </c>
      <c r="D4">
        <v>2.4641522541874101</v>
      </c>
      <c r="E4">
        <v>2.6643725759074601</v>
      </c>
      <c r="F4">
        <v>2.8601289778161401</v>
      </c>
      <c r="G4">
        <v>3.04585174157654</v>
      </c>
      <c r="H4">
        <v>3.19962464027157</v>
      </c>
    </row>
    <row r="5" spans="1:8">
      <c r="A5" t="s">
        <v>8</v>
      </c>
      <c r="B5" t="s">
        <v>12</v>
      </c>
      <c r="C5">
        <v>7.4669003091745996</v>
      </c>
      <c r="D5">
        <v>8.0938604477933396</v>
      </c>
      <c r="E5">
        <v>8.7116538763894695</v>
      </c>
      <c r="F5">
        <v>9.3164920829764295</v>
      </c>
      <c r="G5">
        <v>9.8909841082412999</v>
      </c>
      <c r="H5">
        <v>10.367078097117901</v>
      </c>
    </row>
    <row r="6" spans="1:8">
      <c r="A6" t="s">
        <v>8</v>
      </c>
      <c r="B6" t="s">
        <v>13</v>
      </c>
      <c r="C6">
        <v>30.192257284972602</v>
      </c>
      <c r="D6">
        <v>34.943658565481002</v>
      </c>
      <c r="E6">
        <v>39.807754307668198</v>
      </c>
      <c r="F6">
        <v>44.740875671046503</v>
      </c>
      <c r="G6">
        <v>49.580280391365598</v>
      </c>
      <c r="H6">
        <v>53.703146571254301</v>
      </c>
    </row>
    <row r="7" spans="1:8">
      <c r="A7" t="s">
        <v>8</v>
      </c>
      <c r="B7" t="s">
        <v>14</v>
      </c>
      <c r="C7">
        <v>16.572579871083999</v>
      </c>
      <c r="D7">
        <v>17.818669175316899</v>
      </c>
      <c r="E7">
        <v>19.088155747166098</v>
      </c>
      <c r="F7">
        <v>20.3692759659722</v>
      </c>
      <c r="G7">
        <v>21.619799047116899</v>
      </c>
      <c r="H7">
        <v>22.680249682848501</v>
      </c>
    </row>
    <row r="8" spans="1:8">
      <c r="A8" t="s">
        <v>8</v>
      </c>
      <c r="B8" t="s">
        <v>15</v>
      </c>
      <c r="C8">
        <v>11.3063820103109</v>
      </c>
      <c r="D8">
        <v>12.405458470033899</v>
      </c>
      <c r="E8">
        <v>13.525806390259</v>
      </c>
      <c r="F8">
        <v>14.6570728254088</v>
      </c>
      <c r="G8">
        <v>15.7619562552941</v>
      </c>
      <c r="H8">
        <v>16.6994006966382</v>
      </c>
    </row>
    <row r="9" spans="1:8">
      <c r="A9" t="s">
        <v>8</v>
      </c>
      <c r="B9" t="s">
        <v>16</v>
      </c>
      <c r="C9">
        <v>16.1591997598542</v>
      </c>
      <c r="D9">
        <v>17.779682652739201</v>
      </c>
      <c r="E9">
        <v>19.437328826231202</v>
      </c>
      <c r="F9">
        <v>21.117237565044</v>
      </c>
      <c r="G9">
        <v>22.764039504947402</v>
      </c>
      <c r="H9">
        <v>24.166099933673699</v>
      </c>
    </row>
    <row r="10" spans="1:8">
      <c r="A10" t="s">
        <v>8</v>
      </c>
      <c r="B10" t="s">
        <v>17</v>
      </c>
      <c r="C10">
        <v>14.2329696330504</v>
      </c>
      <c r="D10">
        <v>15.612075290298</v>
      </c>
      <c r="E10">
        <v>17.018860443543801</v>
      </c>
      <c r="F10">
        <v>18.440386212711299</v>
      </c>
      <c r="G10">
        <v>19.829776413268</v>
      </c>
      <c r="H10">
        <v>21.009415167924299</v>
      </c>
    </row>
    <row r="11" spans="1:8">
      <c r="A11" t="s">
        <v>8</v>
      </c>
      <c r="B11" t="s">
        <v>18</v>
      </c>
      <c r="C11">
        <v>8.6491975614063499</v>
      </c>
      <c r="D11">
        <v>10.634013677267401</v>
      </c>
      <c r="E11">
        <v>12.6542750296584</v>
      </c>
      <c r="F11">
        <v>14.691494979658</v>
      </c>
      <c r="G11">
        <v>16.678793129866399</v>
      </c>
      <c r="H11">
        <v>18.363194898587</v>
      </c>
    </row>
    <row r="12" spans="1:8">
      <c r="A12" t="s">
        <v>8</v>
      </c>
      <c r="B12" t="s">
        <v>19</v>
      </c>
      <c r="C12">
        <v>13.995038495771301</v>
      </c>
      <c r="D12">
        <v>15.8095766649698</v>
      </c>
      <c r="E12">
        <v>17.6655926421485</v>
      </c>
      <c r="F12">
        <v>19.546508046455699</v>
      </c>
      <c r="G12">
        <v>21.3904161900583</v>
      </c>
      <c r="H12">
        <v>22.960390352092201</v>
      </c>
    </row>
    <row r="13" spans="1:8">
      <c r="A13" t="s">
        <v>8</v>
      </c>
      <c r="B13" t="s">
        <v>20</v>
      </c>
      <c r="C13">
        <v>4.5311161012956704</v>
      </c>
      <c r="D13">
        <v>5.3392955871485102</v>
      </c>
      <c r="E13">
        <v>6.1919145948929497</v>
      </c>
      <c r="F13">
        <v>7.08338612816494</v>
      </c>
      <c r="G13">
        <v>7.9845980093357598</v>
      </c>
      <c r="H13">
        <v>8.77358711486837</v>
      </c>
    </row>
    <row r="14" spans="1:8">
      <c r="A14" t="s">
        <v>8</v>
      </c>
      <c r="B14" t="s">
        <v>21</v>
      </c>
      <c r="C14">
        <v>14.595318156990601</v>
      </c>
      <c r="D14">
        <v>16.491540037929301</v>
      </c>
      <c r="E14">
        <v>18.503955605382799</v>
      </c>
      <c r="F14">
        <v>20.628335773629701</v>
      </c>
      <c r="G14">
        <v>22.8021921858792</v>
      </c>
      <c r="H14">
        <v>24.729965674679001</v>
      </c>
    </row>
    <row r="15" spans="1:8">
      <c r="A15" t="s">
        <v>8</v>
      </c>
      <c r="B15" t="s">
        <v>22</v>
      </c>
      <c r="C15">
        <v>5.9744720446802697</v>
      </c>
      <c r="D15">
        <v>6.5275552990771697</v>
      </c>
      <c r="E15">
        <v>7.0890765707910601</v>
      </c>
      <c r="F15">
        <v>7.6567628250639599</v>
      </c>
      <c r="G15">
        <v>8.2143222711637591</v>
      </c>
      <c r="H15">
        <v>8.69135582661246</v>
      </c>
    </row>
    <row r="16" spans="1:8">
      <c r="A16" t="s">
        <v>8</v>
      </c>
      <c r="B16" t="s">
        <v>23</v>
      </c>
      <c r="C16">
        <v>7.6421082479354201</v>
      </c>
      <c r="D16">
        <v>8.1370605476158193</v>
      </c>
      <c r="E16">
        <v>8.6380685473359708</v>
      </c>
      <c r="F16">
        <v>9.1430231977476595</v>
      </c>
      <c r="G16">
        <v>9.6374473176174202</v>
      </c>
      <c r="H16">
        <v>10.059272925506299</v>
      </c>
    </row>
    <row r="17" spans="1:8">
      <c r="A17" t="s">
        <v>8</v>
      </c>
      <c r="B17" t="s">
        <v>24</v>
      </c>
      <c r="C17">
        <v>13.8137314965655</v>
      </c>
      <c r="D17">
        <v>15.0493066162212</v>
      </c>
      <c r="E17">
        <v>16.287244019528199</v>
      </c>
      <c r="F17">
        <v>17.521569517523901</v>
      </c>
      <c r="G17">
        <v>18.7169644809765</v>
      </c>
      <c r="H17">
        <v>19.726454939828098</v>
      </c>
    </row>
    <row r="18" spans="1:8">
      <c r="A18" t="s">
        <v>8</v>
      </c>
      <c r="B18" t="s">
        <v>25</v>
      </c>
      <c r="C18">
        <v>3.07583389573667</v>
      </c>
      <c r="D18">
        <v>3.3374946545074899</v>
      </c>
      <c r="E18">
        <v>3.6110926941306301</v>
      </c>
      <c r="F18">
        <v>3.8960595117666901</v>
      </c>
      <c r="G18">
        <v>4.18422292316236</v>
      </c>
      <c r="H18">
        <v>4.4372935024066704</v>
      </c>
    </row>
    <row r="19" spans="1:8">
      <c r="A19" t="s">
        <v>8</v>
      </c>
      <c r="B19" t="s">
        <v>26</v>
      </c>
      <c r="C19">
        <v>11.7524682634589</v>
      </c>
      <c r="D19">
        <v>12.9986286862369</v>
      </c>
      <c r="E19">
        <v>14.240148603175999</v>
      </c>
      <c r="F19">
        <v>15.470454901692699</v>
      </c>
      <c r="G19">
        <v>16.654260776201401</v>
      </c>
      <c r="H19">
        <v>17.647765399164602</v>
      </c>
    </row>
    <row r="20" spans="1:8">
      <c r="A20" t="s">
        <v>8</v>
      </c>
      <c r="B20" t="s">
        <v>27</v>
      </c>
      <c r="C20">
        <v>12.592326504321999</v>
      </c>
      <c r="D20">
        <v>13.738748205426599</v>
      </c>
      <c r="E20">
        <v>14.8727395580409</v>
      </c>
      <c r="F20">
        <v>15.986779058446</v>
      </c>
      <c r="G20">
        <v>17.048177674762201</v>
      </c>
      <c r="H20">
        <v>17.930040729808599</v>
      </c>
    </row>
    <row r="21" spans="1:8">
      <c r="A21" t="s">
        <v>8</v>
      </c>
      <c r="B21" t="s">
        <v>28</v>
      </c>
      <c r="C21">
        <v>7.9660213632019996</v>
      </c>
      <c r="D21">
        <v>8.6761507646759508</v>
      </c>
      <c r="E21">
        <v>9.3773957107850094</v>
      </c>
      <c r="F21">
        <v>10.0653025435433</v>
      </c>
      <c r="G21">
        <v>10.719888960067999</v>
      </c>
      <c r="H21">
        <v>11.263206236540301</v>
      </c>
    </row>
    <row r="22" spans="1:8">
      <c r="A22" t="s">
        <v>8</v>
      </c>
      <c r="B22" t="s">
        <v>29</v>
      </c>
      <c r="C22">
        <v>5.3950289663423403</v>
      </c>
      <c r="D22">
        <v>5.92395835899368</v>
      </c>
      <c r="E22">
        <v>6.44704729502687</v>
      </c>
      <c r="F22">
        <v>6.9608377502112502</v>
      </c>
      <c r="G22">
        <v>7.4502681898181402</v>
      </c>
      <c r="H22">
        <v>7.8568534721721797</v>
      </c>
    </row>
    <row r="23" spans="1:8">
      <c r="A23" t="s">
        <v>8</v>
      </c>
      <c r="B23" t="s">
        <v>30</v>
      </c>
      <c r="C23">
        <v>9.3947151754645404</v>
      </c>
      <c r="D23">
        <v>10.242209999220799</v>
      </c>
      <c r="E23">
        <v>11.080509761618</v>
      </c>
      <c r="F23">
        <v>11.9040549712876</v>
      </c>
      <c r="G23">
        <v>12.6886813947857</v>
      </c>
      <c r="H23">
        <v>13.3405852120815</v>
      </c>
    </row>
    <row r="24" spans="1:8">
      <c r="A24" t="s">
        <v>8</v>
      </c>
      <c r="B24" t="s">
        <v>31</v>
      </c>
      <c r="C24">
        <v>6.1491634741101997</v>
      </c>
      <c r="D24">
        <v>6.6600429204234901</v>
      </c>
      <c r="E24">
        <v>7.1654806982420398</v>
      </c>
      <c r="F24">
        <v>7.6621139008699801</v>
      </c>
      <c r="G24">
        <v>8.1353566055691893</v>
      </c>
      <c r="H24">
        <v>8.5286043885967793</v>
      </c>
    </row>
    <row r="25" spans="1:8">
      <c r="A25" t="s">
        <v>8</v>
      </c>
      <c r="B25" t="s">
        <v>32</v>
      </c>
      <c r="C25">
        <v>7.5681297734799902</v>
      </c>
      <c r="D25">
        <v>8.2554111650006003</v>
      </c>
      <c r="E25">
        <v>8.9352101456760291</v>
      </c>
      <c r="F25">
        <v>9.6030211312403608</v>
      </c>
      <c r="G25">
        <v>10.239252897089001</v>
      </c>
      <c r="H25">
        <v>10.7678494202541</v>
      </c>
    </row>
    <row r="26" spans="1:8">
      <c r="A26" t="s">
        <v>8</v>
      </c>
      <c r="B26" t="s">
        <v>33</v>
      </c>
      <c r="C26">
        <v>5.3262307099142401</v>
      </c>
      <c r="D26">
        <v>5.7370160349301296</v>
      </c>
      <c r="E26">
        <v>6.1433025223978399</v>
      </c>
      <c r="F26">
        <v>6.54240031658414</v>
      </c>
      <c r="G26">
        <v>6.9226049786422896</v>
      </c>
      <c r="H26">
        <v>7.2384734738711796</v>
      </c>
    </row>
    <row r="27" spans="1:8">
      <c r="A27" t="s">
        <v>8</v>
      </c>
      <c r="B27" t="s">
        <v>34</v>
      </c>
      <c r="C27">
        <v>4.67701555586555</v>
      </c>
      <c r="D27">
        <v>5.1597788153973703</v>
      </c>
      <c r="E27">
        <v>5.6371577338825398</v>
      </c>
      <c r="F27">
        <v>6.1060023400803196</v>
      </c>
      <c r="G27">
        <v>6.5525760671384896</v>
      </c>
      <c r="H27">
        <v>6.9235294186372096</v>
      </c>
    </row>
    <row r="28" spans="1:8">
      <c r="A28" t="s">
        <v>8</v>
      </c>
      <c r="B28" t="s">
        <v>35</v>
      </c>
      <c r="C28">
        <v>1.67892265173912</v>
      </c>
      <c r="D28">
        <v>1.8297756703702299</v>
      </c>
      <c r="E28">
        <v>1.9818772981981501</v>
      </c>
      <c r="F28">
        <v>2.1339308443154898</v>
      </c>
      <c r="G28">
        <v>2.28109473744657</v>
      </c>
      <c r="H28">
        <v>2.40499759985906</v>
      </c>
    </row>
    <row r="29" spans="1:8">
      <c r="A29" t="s">
        <v>8</v>
      </c>
      <c r="B29" t="s">
        <v>36</v>
      </c>
      <c r="C29">
        <v>12.7901477791742</v>
      </c>
      <c r="D29">
        <v>14.0438412583092</v>
      </c>
      <c r="E29">
        <v>15.309867308085099</v>
      </c>
      <c r="F29">
        <v>16.577415534623199</v>
      </c>
      <c r="G29">
        <v>17.8060038655263</v>
      </c>
      <c r="H29">
        <v>18.841761312274599</v>
      </c>
    </row>
    <row r="30" spans="1:8">
      <c r="A30" t="s">
        <v>8</v>
      </c>
      <c r="B30" t="s">
        <v>37</v>
      </c>
      <c r="C30">
        <v>18.7038741443493</v>
      </c>
      <c r="D30">
        <v>21.5770031841273</v>
      </c>
      <c r="E30">
        <v>24.4875075703339</v>
      </c>
      <c r="F30">
        <v>27.411210401126599</v>
      </c>
      <c r="G30">
        <v>30.254731813259198</v>
      </c>
      <c r="H30">
        <v>32.659647937090803</v>
      </c>
    </row>
    <row r="31" spans="1:8">
      <c r="A31" t="s">
        <v>8</v>
      </c>
      <c r="B31" t="s">
        <v>38</v>
      </c>
      <c r="C31">
        <v>3.0413191250796299</v>
      </c>
      <c r="D31">
        <v>3.26092974624724</v>
      </c>
      <c r="E31">
        <v>3.4845830725838098</v>
      </c>
      <c r="F31">
        <v>3.7104297466671401</v>
      </c>
      <c r="G31">
        <v>3.9311988319847502</v>
      </c>
      <c r="H31">
        <v>4.1187662267527898</v>
      </c>
    </row>
    <row r="32" spans="1:8">
      <c r="A32" t="s">
        <v>8</v>
      </c>
      <c r="B32" t="s">
        <v>39</v>
      </c>
      <c r="C32">
        <v>0.51646416469702205</v>
      </c>
      <c r="D32">
        <v>0.62639509472173205</v>
      </c>
      <c r="E32">
        <v>0.73739058362557797</v>
      </c>
      <c r="F32">
        <v>0.84899437793278398</v>
      </c>
      <c r="G32">
        <v>0.95799672105543399</v>
      </c>
      <c r="H32">
        <v>1.0507519927225399</v>
      </c>
    </row>
    <row r="33" spans="1:8">
      <c r="A33" t="s">
        <v>8</v>
      </c>
      <c r="B33" t="s">
        <v>40</v>
      </c>
      <c r="C33">
        <v>6.9345322521641301E-2</v>
      </c>
      <c r="D33">
        <v>8.4368245959219504E-2</v>
      </c>
      <c r="E33">
        <v>0.100438308460503</v>
      </c>
      <c r="F33">
        <v>0.117431910917217</v>
      </c>
      <c r="G33">
        <v>0.13476697538240101</v>
      </c>
      <c r="H33">
        <v>0.15004505325807299</v>
      </c>
    </row>
    <row r="34" spans="1:8">
      <c r="A34" t="s">
        <v>8</v>
      </c>
      <c r="B34" t="s">
        <v>41</v>
      </c>
      <c r="C34">
        <v>4.28211142810233</v>
      </c>
      <c r="D34">
        <v>4.8062458102481402</v>
      </c>
      <c r="E34">
        <v>5.3733402089467797</v>
      </c>
      <c r="F34">
        <v>5.9794621558129899</v>
      </c>
      <c r="G34">
        <v>6.6038548863563902</v>
      </c>
      <c r="H34">
        <v>7.1587730388474897</v>
      </c>
    </row>
    <row r="35" spans="1:8">
      <c r="A35" t="s">
        <v>8</v>
      </c>
      <c r="B35" t="s">
        <v>42</v>
      </c>
      <c r="C35">
        <v>4.09258529392838</v>
      </c>
      <c r="D35">
        <v>4.5460132033509097</v>
      </c>
      <c r="E35">
        <v>5.0105569375625203</v>
      </c>
      <c r="F35">
        <v>5.48242519914041</v>
      </c>
      <c r="G35">
        <v>5.9463135826796298</v>
      </c>
      <c r="H35">
        <v>6.3424443697549799</v>
      </c>
    </row>
    <row r="36" spans="1:8">
      <c r="A36" t="s">
        <v>8</v>
      </c>
      <c r="B36" t="s">
        <v>43</v>
      </c>
      <c r="C36">
        <v>7.4334254329184999</v>
      </c>
      <c r="D36">
        <v>8.1302328913643898</v>
      </c>
      <c r="E36">
        <v>8.8344259938674607</v>
      </c>
      <c r="F36">
        <v>9.5400430702998893</v>
      </c>
      <c r="G36">
        <v>10.2245584432978</v>
      </c>
      <c r="H36">
        <v>10.802109552206799</v>
      </c>
    </row>
    <row r="37" spans="1:8">
      <c r="A37" t="s">
        <v>8</v>
      </c>
      <c r="B37" t="s">
        <v>44</v>
      </c>
      <c r="C37">
        <v>2.6849274670701999</v>
      </c>
      <c r="D37">
        <v>3.1521961530282101</v>
      </c>
      <c r="E37">
        <v>3.67110869085956</v>
      </c>
      <c r="F37">
        <v>4.23859324588551</v>
      </c>
      <c r="G37">
        <v>4.83495276403755</v>
      </c>
      <c r="H37">
        <v>5.3736239348519499</v>
      </c>
    </row>
    <row r="38" spans="1:8">
      <c r="A38" t="s">
        <v>8</v>
      </c>
      <c r="B38" t="s">
        <v>45</v>
      </c>
      <c r="C38">
        <v>5.1242409808681799</v>
      </c>
      <c r="D38">
        <v>5.6260870461958801</v>
      </c>
      <c r="E38">
        <v>6.1353798722799002</v>
      </c>
      <c r="F38">
        <v>6.6478624940583702</v>
      </c>
      <c r="G38">
        <v>7.1470988783571396</v>
      </c>
      <c r="H38">
        <v>7.5699313465371398</v>
      </c>
    </row>
    <row r="39" spans="1:8">
      <c r="A39" t="s">
        <v>8</v>
      </c>
      <c r="B39" t="s">
        <v>46</v>
      </c>
      <c r="C39">
        <v>1.5315580097971799</v>
      </c>
      <c r="D39">
        <v>1.7748065585638999</v>
      </c>
      <c r="E39">
        <v>2.0348228006551601</v>
      </c>
      <c r="F39">
        <v>2.3098619622391299</v>
      </c>
      <c r="G39">
        <v>2.5906984181163102</v>
      </c>
      <c r="H39">
        <v>2.8385280643744601</v>
      </c>
    </row>
    <row r="40" spans="1:8">
      <c r="A40" t="s">
        <v>8</v>
      </c>
      <c r="B40" t="s">
        <v>47</v>
      </c>
      <c r="C40">
        <v>3.0445005484984402</v>
      </c>
      <c r="D40">
        <v>3.2454668234512201</v>
      </c>
      <c r="E40">
        <v>3.4407490526876701</v>
      </c>
      <c r="F40">
        <v>3.6295315574840501</v>
      </c>
      <c r="G40">
        <v>3.8068167436612299</v>
      </c>
      <c r="H40">
        <v>3.9523413670904599</v>
      </c>
    </row>
    <row r="41" spans="1:8">
      <c r="A41" t="s">
        <v>8</v>
      </c>
      <c r="B41" t="s">
        <v>48</v>
      </c>
      <c r="C41">
        <v>1.8877586463254199</v>
      </c>
      <c r="D41">
        <v>2.02008227077877</v>
      </c>
      <c r="E41">
        <v>2.14908500201904</v>
      </c>
      <c r="F41">
        <v>2.27417712834569</v>
      </c>
      <c r="G41">
        <v>2.39198450848362</v>
      </c>
      <c r="H41">
        <v>2.48892350880958</v>
      </c>
    </row>
    <row r="42" spans="1:8">
      <c r="A42" t="s">
        <v>8</v>
      </c>
      <c r="B42" t="s">
        <v>49</v>
      </c>
      <c r="C42">
        <v>0.44009002900053701</v>
      </c>
      <c r="D42">
        <v>0.45728471049547198</v>
      </c>
      <c r="E42">
        <v>0.47393960473055102</v>
      </c>
      <c r="F42">
        <v>0.48999159547761401</v>
      </c>
      <c r="G42">
        <v>0.50502367926022795</v>
      </c>
      <c r="H42">
        <v>0.51733275657671196</v>
      </c>
    </row>
    <row r="43" spans="1:8">
      <c r="A43" t="s">
        <v>8</v>
      </c>
      <c r="B43" t="s">
        <v>50</v>
      </c>
      <c r="C43">
        <v>1.1200000000000001</v>
      </c>
      <c r="D43">
        <v>1.1200000000000001</v>
      </c>
      <c r="E43">
        <v>1.1200000000000001</v>
      </c>
      <c r="F43">
        <v>1.1200000000000001</v>
      </c>
      <c r="G43">
        <v>1.1200000000000001</v>
      </c>
      <c r="H43">
        <v>1.1200000000000001</v>
      </c>
    </row>
    <row r="44" spans="1:8">
      <c r="A44" t="s">
        <v>8</v>
      </c>
      <c r="B44" t="s">
        <v>51</v>
      </c>
      <c r="C44">
        <v>26.920934378732301</v>
      </c>
      <c r="D44">
        <v>32.790536087827498</v>
      </c>
      <c r="E44">
        <v>39.131036593215498</v>
      </c>
      <c r="F44">
        <v>45.882438490587603</v>
      </c>
      <c r="G44">
        <v>52.801023418563801</v>
      </c>
      <c r="H44">
        <v>58.914601476043899</v>
      </c>
    </row>
    <row r="45" spans="1:8">
      <c r="A45" t="s">
        <v>8</v>
      </c>
      <c r="B45" t="s">
        <v>52</v>
      </c>
      <c r="C45">
        <v>17.749579919736401</v>
      </c>
      <c r="D45">
        <v>20.702131246352899</v>
      </c>
      <c r="E45">
        <v>23.902439998466399</v>
      </c>
      <c r="F45">
        <v>27.319756972565902</v>
      </c>
      <c r="G45">
        <v>30.8298482224608</v>
      </c>
      <c r="H45">
        <v>33.937161680659401</v>
      </c>
    </row>
    <row r="46" spans="1:8">
      <c r="A46" t="s">
        <v>8</v>
      </c>
      <c r="B46" t="s">
        <v>53</v>
      </c>
      <c r="C46">
        <v>4.1664523205709996</v>
      </c>
      <c r="D46">
        <v>4.4948639428950496</v>
      </c>
      <c r="E46">
        <v>4.8182511816384501</v>
      </c>
      <c r="F46">
        <v>5.1346697599828701</v>
      </c>
      <c r="G46">
        <v>5.4350621396447103</v>
      </c>
      <c r="H46">
        <v>5.6839046887776998</v>
      </c>
    </row>
    <row r="47" spans="1:8">
      <c r="A47" t="s">
        <v>8</v>
      </c>
      <c r="B47" t="s">
        <v>54</v>
      </c>
      <c r="C47">
        <v>8.7374568448079302</v>
      </c>
      <c r="D47">
        <v>9.4424545587809003</v>
      </c>
      <c r="E47">
        <v>10.135542169831201</v>
      </c>
      <c r="F47">
        <v>10.812669278557699</v>
      </c>
      <c r="G47">
        <v>11.4546048709933</v>
      </c>
      <c r="H47">
        <v>11.985741690150901</v>
      </c>
    </row>
    <row r="48" spans="1:8">
      <c r="A48" t="s">
        <v>8</v>
      </c>
      <c r="B48" t="s">
        <v>55</v>
      </c>
      <c r="C48">
        <v>2.3818917364068199</v>
      </c>
      <c r="D48">
        <v>2.59148399727037</v>
      </c>
      <c r="E48">
        <v>2.79554447412906</v>
      </c>
      <c r="F48">
        <v>2.99316330884673</v>
      </c>
      <c r="G48">
        <v>3.1790436688697201</v>
      </c>
      <c r="H48">
        <v>3.33182918694094</v>
      </c>
    </row>
    <row r="49" spans="1:8">
      <c r="A49" t="s">
        <v>8</v>
      </c>
      <c r="B49" t="s">
        <v>56</v>
      </c>
      <c r="C49">
        <v>3.8934637242443801</v>
      </c>
      <c r="D49">
        <v>4.2116873038740099</v>
      </c>
      <c r="E49">
        <v>4.5231708704382996</v>
      </c>
      <c r="F49">
        <v>4.8262656698388202</v>
      </c>
      <c r="G49">
        <v>5.1125666657342999</v>
      </c>
      <c r="H49">
        <v>5.34872355676554</v>
      </c>
    </row>
    <row r="50" spans="1:8">
      <c r="A50" t="s">
        <v>8</v>
      </c>
      <c r="B50" t="s">
        <v>57</v>
      </c>
      <c r="C50">
        <v>2.9458676849651302</v>
      </c>
      <c r="D50">
        <v>3.1192229078476301</v>
      </c>
      <c r="E50">
        <v>3.2890418564649502</v>
      </c>
      <c r="F50">
        <v>3.45440412933845</v>
      </c>
      <c r="G50">
        <v>3.61070116146381</v>
      </c>
      <c r="H50">
        <v>3.7396897428060001</v>
      </c>
    </row>
    <row r="51" spans="1:8">
      <c r="A51" t="s">
        <v>8</v>
      </c>
      <c r="B51" t="s">
        <v>58</v>
      </c>
      <c r="C51">
        <v>6.2719324802940903</v>
      </c>
      <c r="D51">
        <v>6.7472258557865299</v>
      </c>
      <c r="E51">
        <v>7.2127872815032799</v>
      </c>
      <c r="F51">
        <v>7.6661001392659402</v>
      </c>
      <c r="G51">
        <v>8.0945375076760708</v>
      </c>
      <c r="H51">
        <v>8.4481012976638805</v>
      </c>
    </row>
    <row r="52" spans="1:8">
      <c r="A52" t="s">
        <v>8</v>
      </c>
      <c r="B52" t="s">
        <v>59</v>
      </c>
      <c r="C52">
        <v>5.2687935621041904</v>
      </c>
      <c r="D52">
        <v>5.6823607196069403</v>
      </c>
      <c r="E52">
        <v>6.0884882587501403</v>
      </c>
      <c r="F52">
        <v>6.4848854197315697</v>
      </c>
      <c r="G52">
        <v>6.8603786409892402</v>
      </c>
      <c r="H52">
        <v>7.1708635725943299</v>
      </c>
    </row>
    <row r="53" spans="1:8">
      <c r="A53" t="s">
        <v>8</v>
      </c>
      <c r="B53" t="s">
        <v>60</v>
      </c>
      <c r="C53">
        <v>2.7217066905218199</v>
      </c>
      <c r="D53">
        <v>2.9774476819496898</v>
      </c>
      <c r="E53">
        <v>3.2281006896395801</v>
      </c>
      <c r="F53">
        <v>3.47228997612517</v>
      </c>
      <c r="G53">
        <v>3.70319016766928</v>
      </c>
      <c r="H53">
        <v>3.8938150169456001</v>
      </c>
    </row>
    <row r="54" spans="1:8">
      <c r="A54" t="s">
        <v>8</v>
      </c>
      <c r="B54" t="s">
        <v>61</v>
      </c>
      <c r="C54">
        <v>4.0104091804883799</v>
      </c>
      <c r="D54">
        <v>4.3420374494532803</v>
      </c>
      <c r="E54">
        <v>4.6696379461835198</v>
      </c>
      <c r="F54">
        <v>4.9912291169663296</v>
      </c>
      <c r="G54">
        <v>5.2975286147782299</v>
      </c>
      <c r="H54">
        <v>5.5520236286447702</v>
      </c>
    </row>
    <row r="55" spans="1:8">
      <c r="A55" t="s">
        <v>8</v>
      </c>
      <c r="B55" t="s">
        <v>62</v>
      </c>
      <c r="C55">
        <v>4.6800329592566801</v>
      </c>
      <c r="D55">
        <v>5.0404271482343503</v>
      </c>
      <c r="E55">
        <v>5.39462679330539</v>
      </c>
      <c r="F55">
        <v>5.74061149973436</v>
      </c>
      <c r="G55">
        <v>6.0685945186574104</v>
      </c>
      <c r="H55">
        <v>6.3399722256856599</v>
      </c>
    </row>
    <row r="56" spans="1:8">
      <c r="A56" t="s">
        <v>8</v>
      </c>
      <c r="B56" t="s">
        <v>63</v>
      </c>
      <c r="C56">
        <v>0.107299889947037</v>
      </c>
      <c r="D56">
        <v>0.110171071633528</v>
      </c>
      <c r="E56">
        <v>0.112870534580293</v>
      </c>
      <c r="F56">
        <v>0.115402697229348</v>
      </c>
      <c r="G56">
        <v>0.117716726994</v>
      </c>
      <c r="H56">
        <v>0.11957291921220101</v>
      </c>
    </row>
    <row r="57" spans="1:8">
      <c r="A57" t="s">
        <v>8</v>
      </c>
      <c r="B57" t="s">
        <v>64</v>
      </c>
      <c r="C57">
        <v>2.4362470791367601</v>
      </c>
      <c r="D57">
        <v>2.5425206524400101</v>
      </c>
      <c r="E57">
        <v>2.6467220942490699</v>
      </c>
      <c r="F57">
        <v>2.7482738809267402</v>
      </c>
      <c r="G57">
        <v>2.84433102148793</v>
      </c>
      <c r="H57">
        <v>2.9236553988430298</v>
      </c>
    </row>
    <row r="58" spans="1:8">
      <c r="A58" t="s">
        <v>8</v>
      </c>
      <c r="B58" t="s">
        <v>65</v>
      </c>
      <c r="C58">
        <v>1.83613440523101</v>
      </c>
      <c r="D58">
        <v>1.9463701965873399</v>
      </c>
      <c r="E58">
        <v>2.0542474865484301</v>
      </c>
      <c r="F58">
        <v>2.15920487596338</v>
      </c>
      <c r="G58">
        <v>2.25833908540256</v>
      </c>
      <c r="H58">
        <v>2.34010780565827</v>
      </c>
    </row>
    <row r="59" spans="1:8">
      <c r="A59" t="s">
        <v>8</v>
      </c>
      <c r="B59" t="s">
        <v>66</v>
      </c>
      <c r="C59">
        <v>4.6478646514739204</v>
      </c>
      <c r="D59">
        <v>5.0018634375548103</v>
      </c>
      <c r="E59">
        <v>5.3489599241200301</v>
      </c>
      <c r="F59">
        <v>5.6872303717096697</v>
      </c>
      <c r="G59">
        <v>6.0071980748378202</v>
      </c>
      <c r="H59">
        <v>6.2714287054406004</v>
      </c>
    </row>
    <row r="60" spans="1:8">
      <c r="A60" t="s">
        <v>8</v>
      </c>
      <c r="B60" t="s">
        <v>67</v>
      </c>
      <c r="C60">
        <v>3.1483220383085402</v>
      </c>
      <c r="D60">
        <v>3.3847973353737602</v>
      </c>
      <c r="E60">
        <v>3.6165921115235999</v>
      </c>
      <c r="F60">
        <v>3.8424338386119299</v>
      </c>
      <c r="G60">
        <v>4.0560078947024696</v>
      </c>
      <c r="H60">
        <v>4.2323459811637703</v>
      </c>
    </row>
    <row r="61" spans="1:8">
      <c r="A61" t="s">
        <v>8</v>
      </c>
      <c r="B61" t="s">
        <v>68</v>
      </c>
      <c r="C61">
        <v>7.09325626582056E-3</v>
      </c>
      <c r="D61">
        <v>8.5320902013327309E-3</v>
      </c>
      <c r="E61">
        <v>9.8731648845431595E-3</v>
      </c>
      <c r="F61">
        <v>1.11212133815421E-2</v>
      </c>
      <c r="G61">
        <v>1.2253644766086501E-2</v>
      </c>
      <c r="H61">
        <v>1.31565735112955E-2</v>
      </c>
    </row>
    <row r="62" spans="1:8">
      <c r="A62" t="s">
        <v>8</v>
      </c>
      <c r="B62" t="s">
        <v>69</v>
      </c>
      <c r="C62">
        <v>14.0314005062429</v>
      </c>
      <c r="D62">
        <v>15.9798451607285</v>
      </c>
      <c r="E62">
        <v>17.945294647866501</v>
      </c>
      <c r="F62">
        <v>19.911208751158899</v>
      </c>
      <c r="G62">
        <v>21.815064446015398</v>
      </c>
      <c r="H62">
        <v>23.418940996472099</v>
      </c>
    </row>
    <row r="63" spans="1:8">
      <c r="A63" t="s">
        <v>8</v>
      </c>
      <c r="B63" t="s">
        <v>70</v>
      </c>
      <c r="C63">
        <v>3.9067063783579901</v>
      </c>
      <c r="D63">
        <v>4.45296053183427</v>
      </c>
      <c r="E63">
        <v>5.0041840706369296</v>
      </c>
      <c r="F63">
        <v>5.5556710552863402</v>
      </c>
      <c r="G63">
        <v>6.08982847181049</v>
      </c>
      <c r="H63">
        <v>6.5398571203504501</v>
      </c>
    </row>
    <row r="64" spans="1:8">
      <c r="A64" t="s">
        <v>8</v>
      </c>
      <c r="B64" t="s">
        <v>71</v>
      </c>
      <c r="C64">
        <v>6.7159489876598899</v>
      </c>
      <c r="D64">
        <v>7.4570492237619996</v>
      </c>
      <c r="E64">
        <v>8.2066306489794894</v>
      </c>
      <c r="F64">
        <v>8.9581188159912202</v>
      </c>
      <c r="G64">
        <v>9.6873170879483208</v>
      </c>
      <c r="H64">
        <v>10.3025921406931</v>
      </c>
    </row>
    <row r="65" spans="1:8">
      <c r="A65" t="s">
        <v>8</v>
      </c>
      <c r="B65" t="s">
        <v>72</v>
      </c>
      <c r="C65">
        <v>9.0254922389468994</v>
      </c>
      <c r="D65">
        <v>9.8569743761941506</v>
      </c>
      <c r="E65">
        <v>10.6971979393151</v>
      </c>
      <c r="F65">
        <v>11.5388731236434</v>
      </c>
      <c r="G65">
        <v>12.354999583887301</v>
      </c>
      <c r="H65">
        <v>13.043216221459399</v>
      </c>
    </row>
    <row r="66" spans="1:8">
      <c r="A66" t="s">
        <v>8</v>
      </c>
      <c r="B66" t="s">
        <v>73</v>
      </c>
      <c r="C66">
        <v>4.2113502724205096</v>
      </c>
      <c r="D66">
        <v>4.6012845216514604</v>
      </c>
      <c r="E66">
        <v>4.9956811984316003</v>
      </c>
      <c r="F66">
        <v>5.3910811186244203</v>
      </c>
      <c r="G66">
        <v>5.7747530793994004</v>
      </c>
      <c r="H66">
        <v>6.0984836681581296</v>
      </c>
    </row>
    <row r="67" spans="1:8">
      <c r="A67" t="s">
        <v>8</v>
      </c>
      <c r="B67" t="s">
        <v>74</v>
      </c>
      <c r="C67">
        <v>7.4915331704451402</v>
      </c>
      <c r="D67">
        <v>8.0846607606379308</v>
      </c>
      <c r="E67">
        <v>8.6843875220269897</v>
      </c>
      <c r="F67">
        <v>9.2854708669136095</v>
      </c>
      <c r="G67">
        <v>9.8685801729975005</v>
      </c>
      <c r="H67">
        <v>10.360488001088999</v>
      </c>
    </row>
    <row r="68" spans="1:8">
      <c r="A68" t="s">
        <v>8</v>
      </c>
      <c r="B68" t="s">
        <v>75</v>
      </c>
      <c r="C68">
        <v>7.3747173982071397</v>
      </c>
      <c r="D68">
        <v>8.1016671596074801</v>
      </c>
      <c r="E68">
        <v>8.8367474845208296</v>
      </c>
      <c r="F68">
        <v>9.5735286298697204</v>
      </c>
      <c r="G68">
        <v>10.288310744993799</v>
      </c>
      <c r="H68">
        <v>10.891319994910599</v>
      </c>
    </row>
    <row r="69" spans="1:8">
      <c r="A69" t="s">
        <v>8</v>
      </c>
      <c r="B69" t="s">
        <v>76</v>
      </c>
      <c r="C69">
        <v>4.0136694896471301</v>
      </c>
      <c r="D69">
        <v>4.4214498097873998</v>
      </c>
      <c r="E69">
        <v>4.8331104227253601</v>
      </c>
      <c r="F69">
        <v>5.2453876526849497</v>
      </c>
      <c r="G69">
        <v>5.6452866599654197</v>
      </c>
      <c r="H69">
        <v>5.9827429120933804</v>
      </c>
    </row>
    <row r="70" spans="1:8">
      <c r="A70" t="s">
        <v>8</v>
      </c>
      <c r="B70" t="s">
        <v>77</v>
      </c>
      <c r="C70">
        <v>2.5950525188972402</v>
      </c>
      <c r="D70">
        <v>2.8197752229298301</v>
      </c>
      <c r="E70">
        <v>3.0462757645252698</v>
      </c>
      <c r="F70">
        <v>3.2727903716423401</v>
      </c>
      <c r="G70">
        <v>3.4922228601190799</v>
      </c>
      <c r="H70">
        <v>3.67719375379935</v>
      </c>
    </row>
    <row r="71" spans="1:8">
      <c r="A71" t="s">
        <v>8</v>
      </c>
      <c r="B71" t="s">
        <v>78</v>
      </c>
      <c r="C71">
        <v>5.6508214994675701</v>
      </c>
      <c r="D71">
        <v>6.0943992290586699</v>
      </c>
      <c r="E71">
        <v>6.5288641746068601</v>
      </c>
      <c r="F71">
        <v>6.9518716032271799</v>
      </c>
      <c r="G71">
        <v>7.35164331434245</v>
      </c>
      <c r="H71">
        <v>7.6815347969680303</v>
      </c>
    </row>
    <row r="72" spans="1:8">
      <c r="A72" t="s">
        <v>8</v>
      </c>
      <c r="B72" t="s">
        <v>79</v>
      </c>
      <c r="C72">
        <v>1.5778504055460001</v>
      </c>
      <c r="D72">
        <v>1.64979269243048</v>
      </c>
      <c r="E72">
        <v>1.72013468930812</v>
      </c>
      <c r="F72">
        <v>1.78851867526335</v>
      </c>
      <c r="G72">
        <v>1.85306254191407</v>
      </c>
      <c r="H72">
        <v>1.9062680485554999</v>
      </c>
    </row>
    <row r="73" spans="1:8">
      <c r="A73" t="s">
        <v>8</v>
      </c>
      <c r="B73" t="s">
        <v>80</v>
      </c>
      <c r="C73">
        <v>8.4864012397547093</v>
      </c>
      <c r="D73">
        <v>9.2702241391189197</v>
      </c>
      <c r="E73">
        <v>10.046984932093</v>
      </c>
      <c r="F73">
        <v>10.8117483458196</v>
      </c>
      <c r="G73">
        <v>11.5421167791824</v>
      </c>
      <c r="H73">
        <v>12.150357151744601</v>
      </c>
    </row>
    <row r="74" spans="1:8">
      <c r="A74" t="s">
        <v>8</v>
      </c>
      <c r="B74" t="s">
        <v>81</v>
      </c>
      <c r="C74">
        <v>5.3884243743524802</v>
      </c>
      <c r="D74">
        <v>5.80661880357545</v>
      </c>
      <c r="E74">
        <v>6.2191340665369497</v>
      </c>
      <c r="F74">
        <v>6.623490011346</v>
      </c>
      <c r="G74">
        <v>7.0080636448932196</v>
      </c>
      <c r="H74">
        <v>7.3271752404363104</v>
      </c>
    </row>
    <row r="75" spans="1:8">
      <c r="A75" t="s">
        <v>8</v>
      </c>
      <c r="B75" t="s">
        <v>82</v>
      </c>
      <c r="C75">
        <v>4.17857452927844</v>
      </c>
      <c r="D75">
        <v>4.5418634417944599</v>
      </c>
      <c r="E75">
        <v>4.8983236857446597</v>
      </c>
      <c r="F75">
        <v>5.2459837791000901</v>
      </c>
      <c r="G75">
        <v>5.5750890605578904</v>
      </c>
      <c r="H75">
        <v>5.8470634249269704</v>
      </c>
    </row>
    <row r="76" spans="1:8">
      <c r="A76" t="s">
        <v>8</v>
      </c>
      <c r="B76" t="s">
        <v>83</v>
      </c>
      <c r="C76">
        <v>5.9261114263447201</v>
      </c>
      <c r="D76">
        <v>6.2134027498405802</v>
      </c>
      <c r="E76">
        <v>6.4920316907822997</v>
      </c>
      <c r="F76">
        <v>6.76091672635253</v>
      </c>
      <c r="G76">
        <v>7.0130291664071001</v>
      </c>
      <c r="H76">
        <v>7.2197013683933804</v>
      </c>
    </row>
    <row r="77" spans="1:8">
      <c r="A77" t="s">
        <v>8</v>
      </c>
      <c r="B77" t="s">
        <v>84</v>
      </c>
      <c r="C77">
        <v>2.2872991969044798</v>
      </c>
      <c r="D77">
        <v>2.4148912865920802</v>
      </c>
      <c r="E77">
        <v>2.5381012180289</v>
      </c>
      <c r="F77">
        <v>2.65653676237701</v>
      </c>
      <c r="G77">
        <v>2.7671939316069301</v>
      </c>
      <c r="H77">
        <v>2.85763803452179</v>
      </c>
    </row>
    <row r="78" spans="1:8">
      <c r="A78" t="s">
        <v>8</v>
      </c>
      <c r="B78" t="s">
        <v>85</v>
      </c>
      <c r="C78">
        <v>1.5093826282257801</v>
      </c>
      <c r="D78">
        <v>1.60537436018235</v>
      </c>
      <c r="E78">
        <v>1.69862386027121</v>
      </c>
      <c r="F78">
        <v>1.7887606438037</v>
      </c>
      <c r="G78">
        <v>1.87341115047194</v>
      </c>
      <c r="H78">
        <v>1.9429051172518801</v>
      </c>
    </row>
    <row r="79" spans="1:8">
      <c r="A79" t="s">
        <v>8</v>
      </c>
      <c r="B79" t="s">
        <v>86</v>
      </c>
      <c r="C79">
        <v>5.97700384601184</v>
      </c>
      <c r="D79">
        <v>6.4593034570966399</v>
      </c>
      <c r="E79">
        <v>6.9317177026329002</v>
      </c>
      <c r="F79">
        <v>7.3916944233975599</v>
      </c>
      <c r="G79">
        <v>7.8264227849325998</v>
      </c>
      <c r="H79">
        <v>8.18517330109119</v>
      </c>
    </row>
    <row r="80" spans="1:8">
      <c r="A80" t="s">
        <v>8</v>
      </c>
      <c r="B80" t="s">
        <v>87</v>
      </c>
      <c r="C80">
        <v>3.7348498410801998</v>
      </c>
      <c r="D80">
        <v>4.0057910957066403</v>
      </c>
      <c r="E80">
        <v>4.2716068530150197</v>
      </c>
      <c r="F80">
        <v>4.5308121766667497</v>
      </c>
      <c r="G80">
        <v>4.7761268066992102</v>
      </c>
      <c r="H80">
        <v>4.9788064646475396</v>
      </c>
    </row>
    <row r="81" spans="1:8">
      <c r="A81" t="s">
        <v>8</v>
      </c>
      <c r="B81" t="s">
        <v>88</v>
      </c>
      <c r="C81">
        <v>2.3090718315215799</v>
      </c>
      <c r="D81">
        <v>2.4763027232835899</v>
      </c>
      <c r="E81">
        <v>2.6409141168021799</v>
      </c>
      <c r="F81">
        <v>2.8019273326924301</v>
      </c>
      <c r="G81">
        <v>2.95474423632642</v>
      </c>
      <c r="H81">
        <v>3.0813090733620698</v>
      </c>
    </row>
    <row r="82" spans="1:8">
      <c r="A82" t="s">
        <v>8</v>
      </c>
      <c r="B82" t="s">
        <v>89</v>
      </c>
      <c r="C82">
        <v>3.6158404610118802</v>
      </c>
      <c r="D82">
        <v>3.90513924403482</v>
      </c>
      <c r="E82">
        <v>4.1884203693162698</v>
      </c>
      <c r="F82">
        <v>4.4641859057212896</v>
      </c>
      <c r="G82">
        <v>4.7247808902749</v>
      </c>
      <c r="H82">
        <v>4.9398170576695604</v>
      </c>
    </row>
    <row r="83" spans="1:8">
      <c r="A83" t="s">
        <v>8</v>
      </c>
      <c r="B83" t="s">
        <v>90</v>
      </c>
      <c r="C83">
        <v>0.43583238976206901</v>
      </c>
      <c r="D83">
        <v>0.47051275554646299</v>
      </c>
      <c r="E83">
        <v>0.50476939807703702</v>
      </c>
      <c r="F83">
        <v>0.53838443351427401</v>
      </c>
      <c r="G83">
        <v>0.570380630500398</v>
      </c>
      <c r="H83">
        <v>0.59694513333235699</v>
      </c>
    </row>
    <row r="84" spans="1:8">
      <c r="A84" t="s">
        <v>8</v>
      </c>
      <c r="B84" t="s">
        <v>91</v>
      </c>
      <c r="C84">
        <v>3.7035417917411699</v>
      </c>
      <c r="D84">
        <v>3.9689108689258901</v>
      </c>
      <c r="E84">
        <v>4.2287867244789599</v>
      </c>
      <c r="F84">
        <v>4.4817715990791296</v>
      </c>
      <c r="G84">
        <v>4.7208273323947498</v>
      </c>
      <c r="H84">
        <v>4.9180728652605401</v>
      </c>
    </row>
    <row r="85" spans="1:8">
      <c r="A85" t="s">
        <v>8</v>
      </c>
      <c r="B85" t="s">
        <v>92</v>
      </c>
      <c r="C85">
        <v>0.45964154073515701</v>
      </c>
      <c r="D85">
        <v>0.50908310936891799</v>
      </c>
      <c r="E85">
        <v>0.55790356730831003</v>
      </c>
      <c r="F85">
        <v>0.60579302091163301</v>
      </c>
      <c r="G85">
        <v>0.65136082992917999</v>
      </c>
      <c r="H85">
        <v>0.68918156668522101</v>
      </c>
    </row>
    <row r="86" spans="1:8">
      <c r="A86" t="s">
        <v>8</v>
      </c>
      <c r="B86" t="s">
        <v>93</v>
      </c>
      <c r="C86">
        <v>4.36937251710778</v>
      </c>
      <c r="D86">
        <v>4.6920180043964903</v>
      </c>
      <c r="E86">
        <v>5.0094476117034201</v>
      </c>
      <c r="F86">
        <v>5.3197827603359196</v>
      </c>
      <c r="G86">
        <v>5.6141781219149198</v>
      </c>
      <c r="H86">
        <v>5.8578951953705296</v>
      </c>
    </row>
    <row r="87" spans="1:8">
      <c r="A87" t="s">
        <v>8</v>
      </c>
      <c r="B87" t="s">
        <v>94</v>
      </c>
      <c r="C87">
        <v>5.5342834980330702</v>
      </c>
      <c r="D87">
        <v>5.9017421374050496</v>
      </c>
      <c r="E87">
        <v>6.2625841227467296</v>
      </c>
      <c r="F87">
        <v>6.6147535490501204</v>
      </c>
      <c r="G87">
        <v>6.9483101503683304</v>
      </c>
      <c r="H87">
        <v>7.2240783431655604</v>
      </c>
    </row>
    <row r="88" spans="1:8">
      <c r="A88" t="s">
        <v>8</v>
      </c>
      <c r="B88" t="s">
        <v>95</v>
      </c>
      <c r="C88">
        <v>3.6472650305937799</v>
      </c>
      <c r="D88">
        <v>3.9109156629461501</v>
      </c>
      <c r="E88">
        <v>4.1693298058293902</v>
      </c>
      <c r="F88">
        <v>4.4210951022762703</v>
      </c>
      <c r="G88">
        <v>4.6591774158457904</v>
      </c>
      <c r="H88">
        <v>4.8557478891890398</v>
      </c>
    </row>
    <row r="89" spans="1:8">
      <c r="A89" t="s">
        <v>8</v>
      </c>
      <c r="B89" t="s">
        <v>96</v>
      </c>
      <c r="C89">
        <v>0.997550075044628</v>
      </c>
      <c r="D89">
        <v>1.0485622669421999</v>
      </c>
      <c r="E89">
        <v>1.09847245110487</v>
      </c>
      <c r="F89">
        <v>1.1470184174448901</v>
      </c>
      <c r="G89">
        <v>1.1928567688059</v>
      </c>
      <c r="H89">
        <v>1.2306539741839</v>
      </c>
    </row>
    <row r="90" spans="1:8">
      <c r="A90" t="s">
        <v>8</v>
      </c>
      <c r="B90" t="s">
        <v>97</v>
      </c>
      <c r="C90">
        <v>8.9695161205649896</v>
      </c>
      <c r="D90">
        <v>9.6978965018132701</v>
      </c>
      <c r="E90">
        <v>10.4121167918038</v>
      </c>
      <c r="F90">
        <v>11.108235680248701</v>
      </c>
      <c r="G90">
        <v>11.766758670211001</v>
      </c>
      <c r="H90">
        <v>12.310628528422599</v>
      </c>
    </row>
  </sheetData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9"/>
  <sheetViews>
    <sheetView workbookViewId="0">
      <selection activeCell="T10" sqref="T10"/>
    </sheetView>
  </sheetViews>
  <sheetFormatPr defaultColWidth="10.85546875" defaultRowHeight="14.45"/>
  <sheetData>
    <row r="1" spans="1:22" s="1" customFormat="1">
      <c r="E1" s="1" t="s">
        <v>98</v>
      </c>
      <c r="L1" s="1" t="s">
        <v>99</v>
      </c>
      <c r="S1" s="1" t="s">
        <v>100</v>
      </c>
    </row>
    <row r="2" spans="1:22" s="1" customForma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J2" s="1" t="s">
        <v>2</v>
      </c>
      <c r="K2" s="1" t="s">
        <v>3</v>
      </c>
      <c r="L2" s="1" t="s">
        <v>4</v>
      </c>
      <c r="M2" s="1" t="s">
        <v>5</v>
      </c>
      <c r="N2" s="1" t="s">
        <v>6</v>
      </c>
      <c r="O2" s="1" t="s">
        <v>7</v>
      </c>
      <c r="Q2" s="1" t="s">
        <v>2</v>
      </c>
      <c r="R2" s="1" t="s">
        <v>3</v>
      </c>
      <c r="S2" s="1" t="s">
        <v>4</v>
      </c>
      <c r="T2" s="1" t="s">
        <v>5</v>
      </c>
      <c r="U2" s="1" t="s">
        <v>6</v>
      </c>
      <c r="V2" s="1" t="s">
        <v>7</v>
      </c>
    </row>
    <row r="3" spans="1:22">
      <c r="A3" t="s">
        <v>101</v>
      </c>
      <c r="B3" t="s">
        <v>102</v>
      </c>
      <c r="C3">
        <v>17.336599159073501</v>
      </c>
      <c r="D3">
        <v>18.7727850078488</v>
      </c>
      <c r="E3">
        <v>20.187582459444801</v>
      </c>
      <c r="F3">
        <v>21.5723860596256</v>
      </c>
      <c r="G3">
        <v>22.887448471608099</v>
      </c>
      <c r="H3">
        <v>23.9770952501847</v>
      </c>
      <c r="J3">
        <v>17.336599159073501</v>
      </c>
      <c r="K3">
        <v>18.7727850078488</v>
      </c>
      <c r="L3">
        <v>20.187582459444801</v>
      </c>
      <c r="M3">
        <v>21.5723860596256</v>
      </c>
      <c r="N3">
        <v>22.887448471608099</v>
      </c>
      <c r="O3">
        <v>23.9770952501847</v>
      </c>
      <c r="Q3">
        <f>C3-J3</f>
        <v>0</v>
      </c>
      <c r="R3">
        <f t="shared" ref="R3:V18" si="0">D3-K3</f>
        <v>0</v>
      </c>
      <c r="S3">
        <f t="shared" si="0"/>
        <v>0</v>
      </c>
      <c r="T3">
        <f t="shared" si="0"/>
        <v>0</v>
      </c>
      <c r="U3">
        <f t="shared" si="0"/>
        <v>0</v>
      </c>
      <c r="V3">
        <f t="shared" si="0"/>
        <v>0</v>
      </c>
    </row>
    <row r="4" spans="1:22">
      <c r="A4" t="s">
        <v>101</v>
      </c>
      <c r="B4" t="s">
        <v>103</v>
      </c>
      <c r="C4">
        <v>115.63874071774499</v>
      </c>
      <c r="D4">
        <v>130.34243008325501</v>
      </c>
      <c r="E4">
        <v>145.38968798156799</v>
      </c>
      <c r="F4">
        <v>160.64623739446199</v>
      </c>
      <c r="G4">
        <v>175.60965894125201</v>
      </c>
      <c r="H4">
        <v>188.355484417886</v>
      </c>
      <c r="J4">
        <v>115.63874071774499</v>
      </c>
      <c r="K4">
        <v>130.34243008325501</v>
      </c>
      <c r="L4">
        <v>145.38968798156799</v>
      </c>
      <c r="M4">
        <v>160.64623739446199</v>
      </c>
      <c r="N4">
        <v>175.609658941253</v>
      </c>
      <c r="O4">
        <v>188.355484417886</v>
      </c>
      <c r="Q4">
        <f t="shared" ref="Q4:V19" si="1">C4-J4</f>
        <v>0</v>
      </c>
      <c r="R4">
        <f t="shared" si="0"/>
        <v>0</v>
      </c>
      <c r="S4">
        <f t="shared" si="0"/>
        <v>0</v>
      </c>
      <c r="T4">
        <f t="shared" si="0"/>
        <v>0</v>
      </c>
      <c r="U4">
        <f t="shared" si="0"/>
        <v>-9.9475983006414026E-13</v>
      </c>
      <c r="V4">
        <f t="shared" si="0"/>
        <v>0</v>
      </c>
    </row>
    <row r="5" spans="1:22">
      <c r="A5" t="s">
        <v>101</v>
      </c>
      <c r="B5" t="s">
        <v>104</v>
      </c>
      <c r="C5">
        <v>56.853932105367399</v>
      </c>
      <c r="D5">
        <v>62.541585841587903</v>
      </c>
      <c r="E5">
        <v>68.369586040344601</v>
      </c>
      <c r="F5">
        <v>74.316205727424602</v>
      </c>
      <c r="G5">
        <v>80.209409955000694</v>
      </c>
      <c r="H5">
        <v>85.292108268197197</v>
      </c>
      <c r="J5">
        <v>56.853932105367399</v>
      </c>
      <c r="K5">
        <v>62.541585841587903</v>
      </c>
      <c r="L5">
        <v>68.369586040344601</v>
      </c>
      <c r="M5">
        <v>74.316205727424602</v>
      </c>
      <c r="N5">
        <v>80.209409955000694</v>
      </c>
      <c r="O5">
        <v>85.292108268197197</v>
      </c>
      <c r="Q5">
        <f t="shared" si="1"/>
        <v>0</v>
      </c>
      <c r="R5">
        <f t="shared" si="0"/>
        <v>0</v>
      </c>
      <c r="S5">
        <f t="shared" si="0"/>
        <v>0</v>
      </c>
      <c r="T5">
        <f t="shared" si="0"/>
        <v>0</v>
      </c>
      <c r="U5">
        <f t="shared" si="0"/>
        <v>0</v>
      </c>
      <c r="V5">
        <f t="shared" si="0"/>
        <v>0</v>
      </c>
    </row>
    <row r="6" spans="1:22">
      <c r="A6" t="s">
        <v>101</v>
      </c>
      <c r="B6" t="s">
        <v>105</v>
      </c>
      <c r="C6">
        <v>59.068631522700898</v>
      </c>
      <c r="D6">
        <v>64.393316264068503</v>
      </c>
      <c r="E6">
        <v>69.658843425669204</v>
      </c>
      <c r="F6">
        <v>74.830512012263</v>
      </c>
      <c r="G6">
        <v>79.756806767873002</v>
      </c>
      <c r="H6">
        <v>83.849142351961902</v>
      </c>
      <c r="J6">
        <v>59.068631522700898</v>
      </c>
      <c r="K6">
        <v>64.393316264068503</v>
      </c>
      <c r="L6">
        <v>69.658843425669303</v>
      </c>
      <c r="M6">
        <v>74.830512012263</v>
      </c>
      <c r="N6">
        <v>79.756806767873002</v>
      </c>
      <c r="O6">
        <v>83.849142351961902</v>
      </c>
      <c r="Q6">
        <f t="shared" si="1"/>
        <v>0</v>
      </c>
      <c r="R6">
        <f t="shared" si="0"/>
        <v>0</v>
      </c>
      <c r="S6">
        <f t="shared" si="0"/>
        <v>0</v>
      </c>
      <c r="T6">
        <f t="shared" si="0"/>
        <v>0</v>
      </c>
      <c r="U6">
        <f t="shared" si="0"/>
        <v>0</v>
      </c>
      <c r="V6">
        <f t="shared" si="0"/>
        <v>0</v>
      </c>
    </row>
    <row r="7" spans="1:22">
      <c r="A7" t="s">
        <v>101</v>
      </c>
      <c r="B7" t="s">
        <v>106</v>
      </c>
      <c r="C7">
        <v>61.948921800245699</v>
      </c>
      <c r="D7">
        <v>69.457894862486299</v>
      </c>
      <c r="E7">
        <v>77.161298645458402</v>
      </c>
      <c r="F7">
        <v>84.997660943018801</v>
      </c>
      <c r="G7">
        <v>92.713269917499503</v>
      </c>
      <c r="H7">
        <v>99.311380428530597</v>
      </c>
      <c r="J7">
        <v>61.948921800245699</v>
      </c>
      <c r="K7">
        <v>69.457894862486299</v>
      </c>
      <c r="L7">
        <v>77.161298645458402</v>
      </c>
      <c r="M7">
        <v>84.997660943018801</v>
      </c>
      <c r="N7">
        <v>92.713269917499503</v>
      </c>
      <c r="O7">
        <v>99.311380428530597</v>
      </c>
      <c r="Q7">
        <f t="shared" si="1"/>
        <v>0</v>
      </c>
      <c r="R7">
        <f t="shared" si="0"/>
        <v>0</v>
      </c>
      <c r="S7">
        <f t="shared" si="0"/>
        <v>0</v>
      </c>
      <c r="T7">
        <f t="shared" si="0"/>
        <v>0</v>
      </c>
      <c r="U7">
        <f t="shared" si="0"/>
        <v>0</v>
      </c>
      <c r="V7">
        <f t="shared" si="0"/>
        <v>0</v>
      </c>
    </row>
    <row r="8" spans="1:22">
      <c r="A8" t="s">
        <v>101</v>
      </c>
      <c r="B8" t="s">
        <v>107</v>
      </c>
      <c r="C8">
        <v>5.3817647448449</v>
      </c>
      <c r="D8">
        <v>5.73867119982767</v>
      </c>
      <c r="E8">
        <v>6.0855611914138397</v>
      </c>
      <c r="F8">
        <v>6.4209953795293702</v>
      </c>
      <c r="G8">
        <v>6.73609311434672</v>
      </c>
      <c r="H8">
        <v>6.9948147857487104</v>
      </c>
      <c r="J8">
        <v>5.3723492238244104</v>
      </c>
      <c r="K8">
        <v>5.7228338047254699</v>
      </c>
      <c r="L8">
        <v>6.0637736594372598</v>
      </c>
      <c r="M8">
        <v>6.3937002813073498</v>
      </c>
      <c r="N8">
        <v>6.7038249314050802</v>
      </c>
      <c r="O8">
        <v>6.9585976324767502</v>
      </c>
      <c r="Q8">
        <f t="shared" si="1"/>
        <v>9.4155210204895923E-3</v>
      </c>
      <c r="R8">
        <f t="shared" si="0"/>
        <v>1.5837395102200169E-2</v>
      </c>
      <c r="S8">
        <f t="shared" si="0"/>
        <v>2.1787531976579899E-2</v>
      </c>
      <c r="T8">
        <f t="shared" si="0"/>
        <v>2.7295098222020364E-2</v>
      </c>
      <c r="U8">
        <f t="shared" si="0"/>
        <v>3.22681829416398E-2</v>
      </c>
      <c r="V8">
        <f t="shared" si="0"/>
        <v>3.6217153271960179E-2</v>
      </c>
    </row>
    <row r="9" spans="1:22">
      <c r="A9" t="s">
        <v>101</v>
      </c>
      <c r="B9" t="s">
        <v>108</v>
      </c>
      <c r="C9">
        <v>45.858061547832101</v>
      </c>
      <c r="D9">
        <v>54.703263889147202</v>
      </c>
      <c r="E9">
        <v>64.269065437927296</v>
      </c>
      <c r="F9">
        <v>74.464479498611894</v>
      </c>
      <c r="G9">
        <v>84.920582874685806</v>
      </c>
      <c r="H9">
        <v>94.165759590876107</v>
      </c>
      <c r="J9">
        <v>45.7905142984687</v>
      </c>
      <c r="K9">
        <v>54.612667334180301</v>
      </c>
      <c r="L9">
        <v>64.153476591681894</v>
      </c>
      <c r="M9">
        <v>74.322195463153506</v>
      </c>
      <c r="N9">
        <v>84.750871641024602</v>
      </c>
      <c r="O9">
        <v>93.971763156703304</v>
      </c>
      <c r="Q9">
        <f t="shared" si="1"/>
        <v>6.7547249363400397E-2</v>
      </c>
      <c r="R9">
        <f t="shared" si="0"/>
        <v>9.0596554966900555E-2</v>
      </c>
      <c r="S9">
        <f t="shared" si="0"/>
        <v>0.11558884624540156</v>
      </c>
      <c r="T9">
        <f t="shared" si="0"/>
        <v>0.1422840354583883</v>
      </c>
      <c r="U9">
        <f t="shared" si="0"/>
        <v>0.16971123366120366</v>
      </c>
      <c r="V9">
        <f t="shared" si="0"/>
        <v>0.19399643417280288</v>
      </c>
    </row>
    <row r="10" spans="1:22">
      <c r="A10" t="s">
        <v>101</v>
      </c>
      <c r="B10" t="s">
        <v>109</v>
      </c>
      <c r="C10">
        <v>12.9780814326705</v>
      </c>
      <c r="D10">
        <v>14.066044781153</v>
      </c>
      <c r="E10">
        <v>15.1360868719338</v>
      </c>
      <c r="F10">
        <v>16.181914888463801</v>
      </c>
      <c r="G10">
        <v>17.173769013783101</v>
      </c>
      <c r="H10">
        <v>17.994701971946199</v>
      </c>
      <c r="J10">
        <v>12.9039091653789</v>
      </c>
      <c r="K10">
        <v>13.9373185016759</v>
      </c>
      <c r="L10">
        <v>14.953793351469701</v>
      </c>
      <c r="M10">
        <v>15.9473390385406</v>
      </c>
      <c r="N10">
        <v>16.889667010638</v>
      </c>
      <c r="O10">
        <v>17.669646378928601</v>
      </c>
      <c r="Q10">
        <f t="shared" si="1"/>
        <v>7.4172267291599425E-2</v>
      </c>
      <c r="R10">
        <f t="shared" si="0"/>
        <v>0.12872627947709958</v>
      </c>
      <c r="S10">
        <f t="shared" si="0"/>
        <v>0.18229352046409986</v>
      </c>
      <c r="T10">
        <f t="shared" si="0"/>
        <v>0.23457584992320157</v>
      </c>
      <c r="U10">
        <f t="shared" si="0"/>
        <v>0.28410200314510092</v>
      </c>
      <c r="V10">
        <f t="shared" si="0"/>
        <v>0.32505559301759845</v>
      </c>
    </row>
    <row r="11" spans="1:22">
      <c r="A11" t="s">
        <v>101</v>
      </c>
      <c r="B11" t="s">
        <v>110</v>
      </c>
      <c r="C11">
        <v>15.4997668312483</v>
      </c>
      <c r="D11">
        <v>16.680696957321999</v>
      </c>
      <c r="E11">
        <v>17.835728488660099</v>
      </c>
      <c r="F11">
        <v>18.9588933381815</v>
      </c>
      <c r="G11">
        <v>20.019198074963398</v>
      </c>
      <c r="H11">
        <v>20.8933701798356</v>
      </c>
      <c r="J11">
        <v>15.493155625910401</v>
      </c>
      <c r="K11">
        <v>16.669620064778499</v>
      </c>
      <c r="L11">
        <v>17.820544482535599</v>
      </c>
      <c r="M11">
        <v>18.9399332472899</v>
      </c>
      <c r="N11">
        <v>19.9968490037439</v>
      </c>
      <c r="O11">
        <v>20.8683437841764</v>
      </c>
      <c r="Q11">
        <f t="shared" si="1"/>
        <v>6.611205337899051E-3</v>
      </c>
      <c r="R11">
        <f t="shared" si="0"/>
        <v>1.1076892543499639E-2</v>
      </c>
      <c r="S11">
        <f t="shared" si="0"/>
        <v>1.518400612449966E-2</v>
      </c>
      <c r="T11">
        <f t="shared" si="0"/>
        <v>1.896009089159989E-2</v>
      </c>
      <c r="U11">
        <f t="shared" si="0"/>
        <v>2.2349071219498029E-2</v>
      </c>
      <c r="V11">
        <f t="shared" si="0"/>
        <v>2.5026395659200062E-2</v>
      </c>
    </row>
    <row r="12" spans="1:22">
      <c r="A12" t="s">
        <v>101</v>
      </c>
      <c r="B12" t="s">
        <v>111</v>
      </c>
      <c r="C12">
        <v>16.680942392371101</v>
      </c>
      <c r="D12">
        <v>18.0422729992443</v>
      </c>
      <c r="E12">
        <v>19.380853687878599</v>
      </c>
      <c r="F12">
        <v>20.689016012557399</v>
      </c>
      <c r="G12">
        <v>21.929691942094198</v>
      </c>
      <c r="H12">
        <v>22.956674443870401</v>
      </c>
      <c r="J12">
        <v>16.680942392371101</v>
      </c>
      <c r="K12">
        <v>18.0422729992443</v>
      </c>
      <c r="L12">
        <v>19.380853687878599</v>
      </c>
      <c r="M12">
        <v>20.689016012557399</v>
      </c>
      <c r="N12">
        <v>21.929691942094198</v>
      </c>
      <c r="O12">
        <v>22.956674443870401</v>
      </c>
      <c r="Q12">
        <f t="shared" si="1"/>
        <v>0</v>
      </c>
      <c r="R12">
        <f t="shared" si="0"/>
        <v>0</v>
      </c>
      <c r="S12">
        <f t="shared" si="0"/>
        <v>0</v>
      </c>
      <c r="T12">
        <f t="shared" si="0"/>
        <v>0</v>
      </c>
      <c r="U12">
        <f t="shared" si="0"/>
        <v>0</v>
      </c>
      <c r="V12">
        <f t="shared" si="0"/>
        <v>0</v>
      </c>
    </row>
    <row r="13" spans="1:22">
      <c r="A13" t="s">
        <v>101</v>
      </c>
      <c r="B13" t="s">
        <v>112</v>
      </c>
      <c r="C13">
        <v>0.107299889947037</v>
      </c>
      <c r="D13">
        <v>0.110171071633528</v>
      </c>
      <c r="E13">
        <v>0.112870534580293</v>
      </c>
      <c r="F13">
        <v>0.115402697229348</v>
      </c>
      <c r="G13">
        <v>0.117716726994</v>
      </c>
      <c r="H13">
        <v>0.11957291921220101</v>
      </c>
      <c r="J13">
        <v>0.107299889947037</v>
      </c>
      <c r="K13">
        <v>0.110171071633528</v>
      </c>
      <c r="L13">
        <v>0.112870534580293</v>
      </c>
      <c r="M13">
        <v>0.115402697229348</v>
      </c>
      <c r="N13">
        <v>0.117716726994</v>
      </c>
      <c r="O13">
        <v>0.11957291921220101</v>
      </c>
      <c r="Q13">
        <f t="shared" si="1"/>
        <v>0</v>
      </c>
      <c r="R13">
        <f t="shared" si="0"/>
        <v>0</v>
      </c>
      <c r="S13">
        <f t="shared" si="0"/>
        <v>0</v>
      </c>
      <c r="T13">
        <f t="shared" si="0"/>
        <v>0</v>
      </c>
      <c r="U13">
        <f t="shared" si="0"/>
        <v>0</v>
      </c>
      <c r="V13">
        <f t="shared" si="0"/>
        <v>0</v>
      </c>
    </row>
    <row r="14" spans="1:22">
      <c r="A14" t="s">
        <v>101</v>
      </c>
      <c r="B14" t="s">
        <v>113</v>
      </c>
      <c r="C14">
        <v>12.082320532535499</v>
      </c>
      <c r="D14">
        <v>12.8952965085707</v>
      </c>
      <c r="E14">
        <v>13.691835173093001</v>
      </c>
      <c r="F14">
        <v>14.4676248148419</v>
      </c>
      <c r="G14">
        <v>15.201035942718701</v>
      </c>
      <c r="H14">
        <v>15.806420006250599</v>
      </c>
      <c r="J14">
        <v>12.075661430416</v>
      </c>
      <c r="K14">
        <v>12.884083712157199</v>
      </c>
      <c r="L14">
        <v>13.676394781325699</v>
      </c>
      <c r="M14">
        <v>14.4482641805933</v>
      </c>
      <c r="N14">
        <v>15.1781297211969</v>
      </c>
      <c r="O14">
        <v>15.780694464617</v>
      </c>
      <c r="Q14">
        <f t="shared" si="1"/>
        <v>6.6591021194994937E-3</v>
      </c>
      <c r="R14">
        <f t="shared" si="0"/>
        <v>1.1212796413500925E-2</v>
      </c>
      <c r="S14">
        <f t="shared" si="0"/>
        <v>1.5440391767301165E-2</v>
      </c>
      <c r="T14">
        <f t="shared" si="0"/>
        <v>1.936063424859924E-2</v>
      </c>
      <c r="U14">
        <f t="shared" si="0"/>
        <v>2.2906221521800774E-2</v>
      </c>
      <c r="V14">
        <f t="shared" si="0"/>
        <v>2.5725541633599747E-2</v>
      </c>
    </row>
    <row r="15" spans="1:22">
      <c r="A15" t="s">
        <v>101</v>
      </c>
      <c r="B15" t="s">
        <v>114</v>
      </c>
      <c r="C15">
        <v>52.757148952280403</v>
      </c>
      <c r="D15">
        <v>58.5344417344158</v>
      </c>
      <c r="E15">
        <v>64.370123511777393</v>
      </c>
      <c r="F15">
        <v>70.213952361487699</v>
      </c>
      <c r="G15">
        <v>75.878853587052106</v>
      </c>
      <c r="H15">
        <v>80.654898143132897</v>
      </c>
      <c r="J15">
        <v>52.757148952280403</v>
      </c>
      <c r="K15">
        <v>58.534441734415701</v>
      </c>
      <c r="L15">
        <v>64.370123511777393</v>
      </c>
      <c r="M15">
        <v>70.2139523614876</v>
      </c>
      <c r="N15">
        <v>75.878853587052106</v>
      </c>
      <c r="O15">
        <v>80.654898143132897</v>
      </c>
      <c r="Q15">
        <f t="shared" si="1"/>
        <v>0</v>
      </c>
      <c r="R15">
        <f t="shared" si="0"/>
        <v>9.9475983006414026E-14</v>
      </c>
      <c r="S15">
        <f t="shared" si="0"/>
        <v>0</v>
      </c>
      <c r="T15">
        <f t="shared" si="0"/>
        <v>0</v>
      </c>
      <c r="U15">
        <f t="shared" si="0"/>
        <v>0</v>
      </c>
      <c r="V15">
        <f t="shared" si="0"/>
        <v>0</v>
      </c>
    </row>
    <row r="16" spans="1:22">
      <c r="A16" t="s">
        <v>101</v>
      </c>
      <c r="B16" t="s">
        <v>115</v>
      </c>
      <c r="C16">
        <v>31.890794056943601</v>
      </c>
      <c r="D16">
        <v>34.604123338695203</v>
      </c>
      <c r="E16">
        <v>37.2928277355402</v>
      </c>
      <c r="F16">
        <v>39.939790439083602</v>
      </c>
      <c r="G16">
        <v>42.467484860974501</v>
      </c>
      <c r="H16">
        <v>44.572335328524098</v>
      </c>
      <c r="J16">
        <v>31.890794056943601</v>
      </c>
      <c r="K16">
        <v>34.604123338695203</v>
      </c>
      <c r="L16">
        <v>37.2928277355402</v>
      </c>
      <c r="M16">
        <v>39.939790439083602</v>
      </c>
      <c r="N16">
        <v>42.467484860974501</v>
      </c>
      <c r="O16">
        <v>44.572335328524098</v>
      </c>
      <c r="Q16">
        <f t="shared" si="1"/>
        <v>0</v>
      </c>
      <c r="R16">
        <f t="shared" si="0"/>
        <v>0</v>
      </c>
      <c r="S16">
        <f t="shared" si="0"/>
        <v>0</v>
      </c>
      <c r="T16">
        <f t="shared" si="0"/>
        <v>0</v>
      </c>
      <c r="U16">
        <f t="shared" si="0"/>
        <v>0</v>
      </c>
      <c r="V16">
        <f t="shared" si="0"/>
        <v>0</v>
      </c>
    </row>
    <row r="17" spans="1:22">
      <c r="A17" t="s">
        <v>101</v>
      </c>
      <c r="B17" t="s">
        <v>116</v>
      </c>
      <c r="C17">
        <v>9.7227932514749806</v>
      </c>
      <c r="D17">
        <v>10.233668396615</v>
      </c>
      <c r="E17">
        <v>10.7287567690824</v>
      </c>
      <c r="F17">
        <v>11.2062141325332</v>
      </c>
      <c r="G17">
        <v>11.653634248486</v>
      </c>
      <c r="H17">
        <v>12.0202445201671</v>
      </c>
      <c r="J17">
        <v>9.7227932514749806</v>
      </c>
      <c r="K17">
        <v>10.233668396615</v>
      </c>
      <c r="L17">
        <v>10.7287567690824</v>
      </c>
      <c r="M17">
        <v>11.2062141325332</v>
      </c>
      <c r="N17">
        <v>11.653634248486</v>
      </c>
      <c r="O17">
        <v>12.0202445201671</v>
      </c>
      <c r="Q17">
        <f t="shared" si="1"/>
        <v>0</v>
      </c>
      <c r="R17">
        <f t="shared" si="0"/>
        <v>0</v>
      </c>
      <c r="S17">
        <f t="shared" si="0"/>
        <v>0</v>
      </c>
      <c r="T17">
        <f t="shared" si="0"/>
        <v>0</v>
      </c>
      <c r="U17">
        <f t="shared" si="0"/>
        <v>0</v>
      </c>
      <c r="V17">
        <f t="shared" si="0"/>
        <v>0</v>
      </c>
    </row>
    <row r="18" spans="1:22">
      <c r="A18" t="s">
        <v>101</v>
      </c>
      <c r="B18" t="s">
        <v>117</v>
      </c>
      <c r="C18">
        <v>19.7762269798266</v>
      </c>
      <c r="D18">
        <v>21.286104785733301</v>
      </c>
      <c r="E18">
        <v>22.7664124154836</v>
      </c>
      <c r="F18">
        <v>24.2090210202614</v>
      </c>
      <c r="G18">
        <v>25.573570440098301</v>
      </c>
      <c r="H18">
        <v>26.700445066565599</v>
      </c>
      <c r="J18">
        <v>19.776140161128701</v>
      </c>
      <c r="K18">
        <v>21.285960144594</v>
      </c>
      <c r="L18">
        <v>22.7662151643224</v>
      </c>
      <c r="M18">
        <v>24.208775871071399</v>
      </c>
      <c r="N18">
        <v>25.573282681128301</v>
      </c>
      <c r="O18">
        <v>26.700123895363301</v>
      </c>
      <c r="Q18">
        <f t="shared" si="1"/>
        <v>8.6818697898394248E-5</v>
      </c>
      <c r="R18">
        <f t="shared" si="0"/>
        <v>1.4464113930046096E-4</v>
      </c>
      <c r="S18">
        <f t="shared" si="0"/>
        <v>1.9725116120028474E-4</v>
      </c>
      <c r="T18">
        <f t="shared" si="0"/>
        <v>2.4514919000040436E-4</v>
      </c>
      <c r="U18">
        <f t="shared" si="0"/>
        <v>2.8775896999988504E-4</v>
      </c>
      <c r="V18">
        <f t="shared" si="0"/>
        <v>3.2117120229813167E-4</v>
      </c>
    </row>
    <row r="19" spans="1:22">
      <c r="A19" t="s">
        <v>101</v>
      </c>
      <c r="B19" t="s">
        <v>118</v>
      </c>
      <c r="C19">
        <v>23.981213006614102</v>
      </c>
      <c r="D19">
        <v>25.766192128047901</v>
      </c>
      <c r="E19">
        <v>27.518005689175499</v>
      </c>
      <c r="F19">
        <v>29.2268135646292</v>
      </c>
      <c r="G19">
        <v>30.8445430984683</v>
      </c>
      <c r="H19">
        <v>32.181472464557302</v>
      </c>
      <c r="J19">
        <v>23.9776287820794</v>
      </c>
      <c r="K19">
        <v>25.760217682872099</v>
      </c>
      <c r="L19">
        <v>27.5098543504965</v>
      </c>
      <c r="M19">
        <v>29.216678530267501</v>
      </c>
      <c r="N19">
        <v>30.832641957075101</v>
      </c>
      <c r="O19">
        <v>32.1681854970168</v>
      </c>
      <c r="Q19">
        <f t="shared" si="1"/>
        <v>3.5842245347019741E-3</v>
      </c>
      <c r="R19">
        <f t="shared" si="1"/>
        <v>5.9744451758021455E-3</v>
      </c>
      <c r="S19">
        <f t="shared" si="1"/>
        <v>8.1513386789993092E-3</v>
      </c>
      <c r="T19">
        <f t="shared" si="1"/>
        <v>1.0135034361699269E-2</v>
      </c>
      <c r="U19">
        <f t="shared" si="1"/>
        <v>1.190114139319931E-2</v>
      </c>
      <c r="V19">
        <f t="shared" si="1"/>
        <v>1.3286967540501848E-2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"/>
  <sheetViews>
    <sheetView workbookViewId="0">
      <selection activeCell="V16" sqref="V16"/>
    </sheetView>
  </sheetViews>
  <sheetFormatPr defaultColWidth="10.85546875" defaultRowHeight="14.45"/>
  <sheetData>
    <row r="1" spans="1:22" s="1" customFormat="1">
      <c r="E1" s="1" t="s">
        <v>98</v>
      </c>
      <c r="L1" s="1" t="s">
        <v>119</v>
      </c>
      <c r="S1" s="1" t="s">
        <v>100</v>
      </c>
    </row>
    <row r="2" spans="1:22" s="1" customForma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J2" s="1" t="s">
        <v>2</v>
      </c>
      <c r="K2" s="1" t="s">
        <v>3</v>
      </c>
      <c r="L2" s="1" t="s">
        <v>4</v>
      </c>
      <c r="M2" s="1" t="s">
        <v>5</v>
      </c>
      <c r="N2" s="1" t="s">
        <v>6</v>
      </c>
      <c r="O2" s="1" t="s">
        <v>7</v>
      </c>
      <c r="Q2" s="1" t="s">
        <v>2</v>
      </c>
      <c r="R2" s="1" t="s">
        <v>3</v>
      </c>
      <c r="S2" s="1" t="s">
        <v>4</v>
      </c>
      <c r="T2" s="1" t="s">
        <v>5</v>
      </c>
      <c r="U2" s="1" t="s">
        <v>6</v>
      </c>
      <c r="V2" s="1" t="s">
        <v>7</v>
      </c>
    </row>
    <row r="3" spans="1:22">
      <c r="A3" t="s">
        <v>120</v>
      </c>
      <c r="B3" t="s">
        <v>121</v>
      </c>
      <c r="C3">
        <v>318.74024474756499</v>
      </c>
      <c r="D3">
        <v>352.41363247093898</v>
      </c>
      <c r="E3">
        <v>386.51822507830701</v>
      </c>
      <c r="F3">
        <v>420.80410614766402</v>
      </c>
      <c r="G3">
        <v>454.20278177566399</v>
      </c>
      <c r="H3">
        <v>482.50838603788202</v>
      </c>
      <c r="J3">
        <v>318.74024474756499</v>
      </c>
      <c r="K3">
        <v>352.41363247093898</v>
      </c>
      <c r="L3">
        <v>386.51822507830701</v>
      </c>
      <c r="M3">
        <v>420.80410614766402</v>
      </c>
      <c r="N3">
        <v>454.20278177566399</v>
      </c>
      <c r="O3">
        <v>482.50838603788202</v>
      </c>
      <c r="Q3">
        <f>C3-J3</f>
        <v>0</v>
      </c>
      <c r="R3">
        <f t="shared" ref="R3:V4" si="0">D3-K3</f>
        <v>0</v>
      </c>
      <c r="S3">
        <f t="shared" si="0"/>
        <v>0</v>
      </c>
      <c r="T3">
        <f t="shared" si="0"/>
        <v>0</v>
      </c>
      <c r="U3">
        <f t="shared" si="0"/>
        <v>0</v>
      </c>
      <c r="V3">
        <f t="shared" si="0"/>
        <v>0</v>
      </c>
    </row>
    <row r="4" spans="1:22">
      <c r="A4" t="s">
        <v>120</v>
      </c>
      <c r="B4" t="s">
        <v>122</v>
      </c>
      <c r="C4">
        <v>238.82299417615701</v>
      </c>
      <c r="D4">
        <v>265.75532737871202</v>
      </c>
      <c r="E4">
        <v>293.43690098072398</v>
      </c>
      <c r="F4">
        <v>321.65301413653998</v>
      </c>
      <c r="G4">
        <v>349.489986202235</v>
      </c>
      <c r="H4">
        <v>373.33753409956603</v>
      </c>
      <c r="J4">
        <v>238.82299417615701</v>
      </c>
      <c r="K4">
        <v>265.75532737871202</v>
      </c>
      <c r="L4">
        <v>293.43690098072398</v>
      </c>
      <c r="M4">
        <v>321.65301413653998</v>
      </c>
      <c r="N4">
        <v>349.489986202235</v>
      </c>
      <c r="O4">
        <v>373.33753409956603</v>
      </c>
      <c r="Q4">
        <f>C4-J4</f>
        <v>0</v>
      </c>
      <c r="R4">
        <f t="shared" si="0"/>
        <v>0</v>
      </c>
      <c r="S4">
        <f t="shared" si="0"/>
        <v>0</v>
      </c>
      <c r="T4">
        <f t="shared" si="0"/>
        <v>0</v>
      </c>
      <c r="U4">
        <f t="shared" si="0"/>
        <v>0</v>
      </c>
      <c r="V4">
        <f t="shared" si="0"/>
        <v>0</v>
      </c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workbookViewId="0">
      <selection activeCell="C23" sqref="C23"/>
    </sheetView>
  </sheetViews>
  <sheetFormatPr defaultColWidth="10.85546875" defaultRowHeight="14.45"/>
  <cols>
    <col min="1" max="1" width="24.42578125" customWidth="1"/>
  </cols>
  <sheetData>
    <row r="1" spans="1:8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t="s">
        <v>120</v>
      </c>
      <c r="C2">
        <v>0.11700328199128</v>
      </c>
      <c r="D2">
        <v>0.15317973819596201</v>
      </c>
      <c r="E2">
        <v>0.196693727059292</v>
      </c>
      <c r="F2">
        <v>0.24801579206344301</v>
      </c>
      <c r="G2">
        <v>0.30589023618671302</v>
      </c>
      <c r="H2">
        <v>0.36146607774931899</v>
      </c>
    </row>
    <row r="3" spans="1:8">
      <c r="A3" t="s">
        <v>120</v>
      </c>
      <c r="B3" t="s">
        <v>121</v>
      </c>
      <c r="C3">
        <v>318.74024474756499</v>
      </c>
      <c r="D3">
        <v>352.41363247093898</v>
      </c>
      <c r="E3">
        <v>386.51822507830701</v>
      </c>
      <c r="F3">
        <v>420.80410614766402</v>
      </c>
      <c r="G3">
        <v>454.20278177566399</v>
      </c>
      <c r="H3">
        <v>482.50838603788202</v>
      </c>
    </row>
    <row r="4" spans="1:8">
      <c r="A4" t="s">
        <v>120</v>
      </c>
      <c r="B4" t="s">
        <v>123</v>
      </c>
      <c r="C4">
        <v>119.017092504481</v>
      </c>
      <c r="D4">
        <v>128.17474777930499</v>
      </c>
      <c r="E4">
        <v>137.156021943794</v>
      </c>
      <c r="F4">
        <v>145.91156934503201</v>
      </c>
      <c r="G4">
        <v>154.19619590648099</v>
      </c>
      <c r="H4">
        <v>161.039968673663</v>
      </c>
    </row>
    <row r="5" spans="1:8">
      <c r="A5" t="s">
        <v>120</v>
      </c>
      <c r="B5" t="s">
        <v>124</v>
      </c>
      <c r="C5">
        <v>82.431195586901893</v>
      </c>
      <c r="D5">
        <v>88.109990163807893</v>
      </c>
      <c r="E5">
        <v>93.6430145608321</v>
      </c>
      <c r="F5">
        <v>99.004789449566303</v>
      </c>
      <c r="G5">
        <v>104.050814612048</v>
      </c>
      <c r="H5">
        <v>108.200232422013</v>
      </c>
    </row>
    <row r="6" spans="1:8">
      <c r="A6" t="s">
        <v>120</v>
      </c>
      <c r="B6" t="s">
        <v>125</v>
      </c>
      <c r="C6">
        <v>25.063830794995798</v>
      </c>
      <c r="D6">
        <v>27.119423235424701</v>
      </c>
      <c r="E6">
        <v>29.171232983479701</v>
      </c>
      <c r="F6">
        <v>31.207800315286899</v>
      </c>
      <c r="G6">
        <v>33.169749776557197</v>
      </c>
      <c r="H6">
        <v>34.817447934263697</v>
      </c>
    </row>
    <row r="7" spans="1:8">
      <c r="A7" t="s">
        <v>120</v>
      </c>
      <c r="B7" t="s">
        <v>126</v>
      </c>
      <c r="C7">
        <v>314.10297612272001</v>
      </c>
      <c r="D7">
        <v>337.19562358487201</v>
      </c>
      <c r="E7">
        <v>359.83223404127602</v>
      </c>
      <c r="F7">
        <v>381.892884106851</v>
      </c>
      <c r="G7">
        <v>402.76331190905898</v>
      </c>
      <c r="H7">
        <v>420.00283725615702</v>
      </c>
    </row>
    <row r="8" spans="1:8">
      <c r="A8" t="s">
        <v>120</v>
      </c>
      <c r="B8" t="s">
        <v>127</v>
      </c>
      <c r="C8">
        <v>0.20587925995023099</v>
      </c>
      <c r="D8">
        <v>0.33212451685813499</v>
      </c>
      <c r="E8">
        <v>0.54412784961792604</v>
      </c>
      <c r="F8">
        <v>0.88541486480315401</v>
      </c>
      <c r="G8">
        <v>1.39612175021709</v>
      </c>
      <c r="H8">
        <v>2.01859592940359</v>
      </c>
    </row>
    <row r="9" spans="1:8">
      <c r="A9" t="s">
        <v>120</v>
      </c>
      <c r="B9" t="s">
        <v>128</v>
      </c>
      <c r="C9">
        <v>215.972338640571</v>
      </c>
      <c r="D9">
        <v>235.11662622406001</v>
      </c>
      <c r="E9">
        <v>254.13988553936301</v>
      </c>
      <c r="F9">
        <v>272.90915486053802</v>
      </c>
      <c r="G9">
        <v>290.86341795290798</v>
      </c>
      <c r="H9">
        <v>305.83264867885498</v>
      </c>
    </row>
    <row r="10" spans="1:8">
      <c r="A10" t="s">
        <v>120</v>
      </c>
      <c r="B10" t="s">
        <v>129</v>
      </c>
      <c r="C10">
        <v>21.399398432625102</v>
      </c>
      <c r="D10">
        <v>23.3786329665318</v>
      </c>
      <c r="E10">
        <v>25.346383475138701</v>
      </c>
      <c r="F10">
        <v>27.288703702754201</v>
      </c>
      <c r="G10">
        <v>29.147341815107598</v>
      </c>
      <c r="H10">
        <v>30.697385767533302</v>
      </c>
    </row>
    <row r="11" spans="1:8">
      <c r="A11" t="s">
        <v>120</v>
      </c>
      <c r="B11" t="s">
        <v>122</v>
      </c>
      <c r="C11">
        <v>238.82299417615701</v>
      </c>
      <c r="D11">
        <v>265.75532737871202</v>
      </c>
      <c r="E11">
        <v>293.43690098072398</v>
      </c>
      <c r="F11">
        <v>321.65301413653998</v>
      </c>
      <c r="G11">
        <v>349.489986202235</v>
      </c>
      <c r="H11">
        <v>373.33753409956603</v>
      </c>
    </row>
    <row r="12" spans="1:8">
      <c r="A12" t="s">
        <v>120</v>
      </c>
      <c r="B12" t="s">
        <v>130</v>
      </c>
      <c r="C12">
        <v>44.772998696496998</v>
      </c>
      <c r="D12">
        <v>49.078646766548403</v>
      </c>
      <c r="E12">
        <v>53.367275862744897</v>
      </c>
      <c r="F12">
        <v>57.607320879993601</v>
      </c>
      <c r="G12">
        <v>61.6703501941968</v>
      </c>
      <c r="H12">
        <v>65.062623185633896</v>
      </c>
    </row>
    <row r="13" spans="1:8">
      <c r="A13" t="s">
        <v>120</v>
      </c>
      <c r="B13" t="s">
        <v>131</v>
      </c>
      <c r="C13">
        <v>48.319655245473498</v>
      </c>
      <c r="D13">
        <v>52.277117459549402</v>
      </c>
      <c r="E13">
        <v>56.197548471751098</v>
      </c>
      <c r="F13">
        <v>60.055161073310799</v>
      </c>
      <c r="G13">
        <v>63.7364790681656</v>
      </c>
      <c r="H13">
        <v>66.799719622775797</v>
      </c>
    </row>
    <row r="14" spans="1:8">
      <c r="A14" t="s">
        <v>120</v>
      </c>
      <c r="B14" t="s">
        <v>132</v>
      </c>
      <c r="C14">
        <v>69.907280747318296</v>
      </c>
      <c r="D14">
        <v>74.937457968320302</v>
      </c>
      <c r="E14">
        <v>79.853873475500507</v>
      </c>
      <c r="F14">
        <v>84.631701543221297</v>
      </c>
      <c r="G14">
        <v>89.1396996882835</v>
      </c>
      <c r="H14">
        <v>92.854691432846806</v>
      </c>
    </row>
    <row r="15" spans="1:8" s="1" customFormat="1">
      <c r="A15" s="1" t="s">
        <v>133</v>
      </c>
      <c r="C15" s="1">
        <f>SUM(C2:C14)</f>
        <v>1498.8728882372473</v>
      </c>
      <c r="D15" s="1">
        <f t="shared" ref="D15:H15" si="0">SUM(D2:D14)</f>
        <v>1634.0425302531246</v>
      </c>
      <c r="E15" s="1">
        <f t="shared" si="0"/>
        <v>1769.4034179895882</v>
      </c>
      <c r="F15" s="1">
        <f t="shared" si="0"/>
        <v>1904.0996362176243</v>
      </c>
      <c r="G15" s="1">
        <f t="shared" si="0"/>
        <v>2034.1321408871097</v>
      </c>
      <c r="H15" s="1">
        <f t="shared" si="0"/>
        <v>2143.5335371183423</v>
      </c>
    </row>
    <row r="16" spans="1:8" s="1" customFormat="1"/>
    <row r="17" spans="1:8" s="1" customFormat="1"/>
    <row r="18" spans="1:8" s="1" customFormat="1">
      <c r="A18" s="1" t="s">
        <v>134</v>
      </c>
      <c r="B18" s="1" t="s">
        <v>135</v>
      </c>
      <c r="C18" s="1">
        <v>1498.87288823725</v>
      </c>
      <c r="D18" s="1">
        <v>1634.0425302531301</v>
      </c>
      <c r="E18" s="1">
        <v>1769.40341798959</v>
      </c>
      <c r="F18" s="1">
        <v>1904.0996362176199</v>
      </c>
      <c r="G18" s="1">
        <v>2034.1321408871099</v>
      </c>
      <c r="H18" s="1">
        <v>2143.5335371183401</v>
      </c>
    </row>
  </sheetData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68db9c-bb18-4bed-8851-b5721f14e6b4">
      <Terms xmlns="http://schemas.microsoft.com/office/infopath/2007/PartnerControls"/>
    </lcf76f155ced4ddcb4097134ff3c332f>
    <TaxCatchAll xmlns="facbff88-6fe3-477c-bd78-371714a63d3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26092BDB0EB54683F161AC1502A92A" ma:contentTypeVersion="16" ma:contentTypeDescription="Create a new document." ma:contentTypeScope="" ma:versionID="efc483e43bb16b0c70a04bf2fc68aea4">
  <xsd:schema xmlns:xsd="http://www.w3.org/2001/XMLSchema" xmlns:xs="http://www.w3.org/2001/XMLSchema" xmlns:p="http://schemas.microsoft.com/office/2006/metadata/properties" xmlns:ns2="d668db9c-bb18-4bed-8851-b5721f14e6b4" xmlns:ns3="facbff88-6fe3-477c-bd78-371714a63d39" targetNamespace="http://schemas.microsoft.com/office/2006/metadata/properties" ma:root="true" ma:fieldsID="9d579cff7c15c4b7bb8bfca9c5975d21" ns2:_="" ns3:_="">
    <xsd:import namespace="d668db9c-bb18-4bed-8851-b5721f14e6b4"/>
    <xsd:import namespace="facbff88-6fe3-477c-bd78-371714a63d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68db9c-bb18-4bed-8851-b5721f14e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9e67b6b-74cb-4963-8df3-8bbebf5323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cbff88-6fe3-477c-bd78-371714a63d3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a79716-25b4-414f-9205-0a0877a8c924}" ma:internalName="TaxCatchAll" ma:showField="CatchAllData" ma:web="facbff88-6fe3-477c-bd78-371714a63d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54769-B435-44E5-9905-643D01DC17BC}"/>
</file>

<file path=customXml/itemProps2.xml><?xml version="1.0" encoding="utf-8"?>
<ds:datastoreItem xmlns:ds="http://schemas.openxmlformats.org/officeDocument/2006/customXml" ds:itemID="{02F9D63F-2EBB-4369-B682-AD2B3646EE91}"/>
</file>

<file path=customXml/itemProps3.xml><?xml version="1.0" encoding="utf-8"?>
<ds:datastoreItem xmlns:ds="http://schemas.openxmlformats.org/officeDocument/2006/customXml" ds:itemID="{91BFF32A-084E-4791-8AEE-AC2B5A6FE784}"/>
</file>

<file path=docMetadata/LabelInfo.xml><?xml version="1.0" encoding="utf-8"?>
<clbl:labelList xmlns:clbl="http://schemas.microsoft.com/office/2020/mipLabelMetadata">
  <clbl:label id="{f59ee16a-f4d8-42fc-8e4b-5abdff9fc8a9}" enabled="1" method="Standard" siteId="{a394e41c-cf8d-458e-ac1b-ddae1aa15629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rgodahew</dc:creator>
  <cp:keywords/>
  <dc:description/>
  <cp:lastModifiedBy>Rakshitha Godahewa</cp:lastModifiedBy>
  <cp:revision/>
  <dcterms:created xsi:type="dcterms:W3CDTF">2025-11-19T00:11:01Z</dcterms:created>
  <dcterms:modified xsi:type="dcterms:W3CDTF">2025-11-25T23:51:32Z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0x0101000B26092BDB0EB54683F161AC1502A92A</vt:lpwstr>
  </property>
  <property fmtid="{D5CDD505-2E9C-101B-9397-08002B2CF9AE}" pid="3" name="MediaServiceImageTags">
    <vt:lpwstr/>
  </property>
</Properties>
</file>